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OneDrive - CARNET\Desktop\Narudžba udž i radnih bilj. 2021-2022\"/>
    </mc:Choice>
  </mc:AlternateContent>
  <xr:revisionPtr revIDLastSave="0" documentId="13_ncr:1_{EA1958D5-835D-4D35-8AA4-FBA6DA4E0163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1. razred" sheetId="2" r:id="rId1"/>
    <sheet name="2. razred" sheetId="3" r:id="rId2"/>
    <sheet name="3. razred" sheetId="4" r:id="rId3"/>
    <sheet name="4.razred" sheetId="5" r:id="rId4"/>
    <sheet name="5.razred" sheetId="6" r:id="rId5"/>
    <sheet name="6.razred" sheetId="7" r:id="rId6"/>
    <sheet name="7.razred" sheetId="8" r:id="rId7"/>
    <sheet name="8. razred" sheetId="9" r:id="rId8"/>
  </sheets>
  <calcPr calcId="191029"/>
</workbook>
</file>

<file path=xl/calcChain.xml><?xml version="1.0" encoding="utf-8"?>
<calcChain xmlns="http://schemas.openxmlformats.org/spreadsheetml/2006/main">
  <c r="I33" i="5" l="1"/>
  <c r="I30" i="5"/>
  <c r="I27" i="5"/>
  <c r="I24" i="5"/>
  <c r="I21" i="5"/>
  <c r="I18" i="5"/>
  <c r="I15" i="5"/>
  <c r="I14" i="5"/>
  <c r="I11" i="5"/>
  <c r="I7" i="5"/>
  <c r="I6" i="5"/>
  <c r="I5" i="5"/>
  <c r="I17" i="4"/>
  <c r="I16" i="4"/>
  <c r="I13" i="4"/>
  <c r="I12" i="4"/>
  <c r="I11" i="4"/>
  <c r="I10" i="4"/>
  <c r="I26" i="3"/>
  <c r="I25" i="3"/>
  <c r="I24" i="3"/>
  <c r="I23" i="3"/>
  <c r="I19" i="3"/>
  <c r="I18" i="3"/>
  <c r="I17" i="3"/>
  <c r="I16" i="3"/>
  <c r="I15" i="3"/>
  <c r="I14" i="3"/>
  <c r="I9" i="3"/>
  <c r="I8" i="3"/>
  <c r="I7" i="3"/>
  <c r="I6" i="3"/>
  <c r="I17" i="2"/>
  <c r="I13" i="2"/>
  <c r="I8" i="2"/>
  <c r="I7" i="2"/>
  <c r="I12" i="2" l="1"/>
  <c r="I23" i="2" l="1"/>
  <c r="I20" i="2"/>
  <c r="I16" i="2"/>
  <c r="I11" i="2"/>
  <c r="I10" i="2"/>
  <c r="I6" i="2"/>
  <c r="I5" i="2"/>
  <c r="I35" i="3"/>
  <c r="I32" i="3"/>
  <c r="I29" i="3"/>
  <c r="I13" i="3"/>
  <c r="I12" i="3"/>
  <c r="I5" i="3"/>
  <c r="I27" i="4"/>
  <c r="I24" i="4"/>
  <c r="I21" i="4"/>
  <c r="I18" i="4"/>
  <c r="I9" i="4"/>
  <c r="I6" i="4"/>
  <c r="I5" i="4"/>
  <c r="I10" i="5"/>
  <c r="I34" i="5" s="1"/>
  <c r="I11" i="6"/>
  <c r="I42" i="6"/>
  <c r="I41" i="6"/>
  <c r="I38" i="6"/>
  <c r="I35" i="6"/>
  <c r="I32" i="6"/>
  <c r="I29" i="6"/>
  <c r="I26" i="6"/>
  <c r="I23" i="6"/>
  <c r="I20" i="6"/>
  <c r="I17" i="6"/>
  <c r="I14" i="6"/>
  <c r="I8" i="6"/>
  <c r="I5" i="6"/>
  <c r="I45" i="7"/>
  <c r="I42" i="7"/>
  <c r="I39" i="7"/>
  <c r="I38" i="7"/>
  <c r="I35" i="7"/>
  <c r="I32" i="7"/>
  <c r="I29" i="7"/>
  <c r="I28" i="7"/>
  <c r="I26" i="7"/>
  <c r="I25" i="7"/>
  <c r="I22" i="7"/>
  <c r="I19" i="7"/>
  <c r="I18" i="7"/>
  <c r="I17" i="7"/>
  <c r="I14" i="7"/>
  <c r="I11" i="7"/>
  <c r="I8" i="7"/>
  <c r="I4" i="7"/>
  <c r="I5" i="7"/>
  <c r="I46" i="8"/>
  <c r="I43" i="8"/>
  <c r="I40" i="8"/>
  <c r="I37" i="8"/>
  <c r="I36" i="8"/>
  <c r="I33" i="8"/>
  <c r="I32" i="8"/>
  <c r="I29" i="8"/>
  <c r="I26" i="8"/>
  <c r="I23" i="8"/>
  <c r="I20" i="8"/>
  <c r="I19" i="8"/>
  <c r="I18" i="8"/>
  <c r="I15" i="8"/>
  <c r="I12" i="8"/>
  <c r="I9" i="8"/>
  <c r="I6" i="8"/>
  <c r="I5" i="8"/>
  <c r="I48" i="9"/>
  <c r="I45" i="9"/>
  <c r="I42" i="9"/>
  <c r="I39" i="9"/>
  <c r="I36" i="9"/>
  <c r="I33" i="9"/>
  <c r="I30" i="9"/>
  <c r="I27" i="9"/>
  <c r="I26" i="9"/>
  <c r="I23" i="9"/>
  <c r="I22" i="9"/>
  <c r="I19" i="9"/>
  <c r="I18" i="9"/>
  <c r="I15" i="9"/>
  <c r="I14" i="9"/>
  <c r="I11" i="9"/>
  <c r="I8" i="9"/>
  <c r="I5" i="9"/>
  <c r="I25" i="2" l="1"/>
  <c r="I36" i="3"/>
  <c r="I29" i="4"/>
  <c r="I43" i="6"/>
  <c r="I46" i="7"/>
  <c r="I47" i="8"/>
  <c r="I49" i="9"/>
</calcChain>
</file>

<file path=xl/sharedStrings.xml><?xml version="1.0" encoding="utf-8"?>
<sst xmlns="http://schemas.openxmlformats.org/spreadsheetml/2006/main" count="667" uniqueCount="362">
  <si>
    <t>Profil Klett d.o.o.</t>
  </si>
  <si>
    <t>Alfa d.d.</t>
  </si>
  <si>
    <t>radni udžbenik iz matematike za prvi razred osnovne škole</t>
  </si>
  <si>
    <t>Dubraka Glasnović Gracin, Gabriela Žokalj, Tanja Soucie</t>
  </si>
  <si>
    <t>Školska knjiga d.d.</t>
  </si>
  <si>
    <t>ISTRAŽUJEMO NAŠ SVIJET 1</t>
  </si>
  <si>
    <t>udžbenik prirode i društva s dodatnim digitalnim sadržajima u prvom razredu osnovne škole</t>
  </si>
  <si>
    <t>Alena Letina, Tamara Kisovar Ivanda, Ivan De Zan</t>
  </si>
  <si>
    <t>PČELICA 2, I. I II. DIO</t>
  </si>
  <si>
    <t>radni udžbenik hrvatskog jezika s dodatnim digitalnim sadržajima u drugom razredu osnovne škole, 1. i 2. dio.</t>
  </si>
  <si>
    <t>Sonja Ivić, Marija Krmpotić</t>
  </si>
  <si>
    <t>radni udžbenik iz matematike za drugi razred osnovne škole</t>
  </si>
  <si>
    <t>Dubravka Glasnović Gracin, Gabriela Žokalj, Tanja Soucie</t>
  </si>
  <si>
    <t>Nataša Svoboda Arnautov, Sanja Škreblin, Sanja Basta, Maja Jelić Kolar</t>
  </si>
  <si>
    <t>ZLATNA VRATA 3</t>
  </si>
  <si>
    <t>MOJ SRETNI BROJ 3</t>
  </si>
  <si>
    <t>udžbenik matematike s dodatnim digitalnim sadržajima u trećem razredu osnovne škole</t>
  </si>
  <si>
    <t>Sanja Jakovljević Rogić, Dubravka Miklec, Graciella Prtajin</t>
  </si>
  <si>
    <t>udžbenik prirode i društva s dodatnim digitalnim sadržajima u trećem razredu osnovne škole</t>
  </si>
  <si>
    <t>SVIJET RIJEČI 3, I. I II. DIO</t>
  </si>
  <si>
    <t>integrirani radni udžbenik hrvatskoga jezika s dodatnim digitalnim sadržajima u trećem razredu osnovne škole - 1. dio i 2. dio</t>
  </si>
  <si>
    <t>Ankica Španić, Jadranka Jurić, Terezija Zokić, Benita Vladušić</t>
  </si>
  <si>
    <t>ISTRAŽUJEMO NAŠ SVIJET 3</t>
  </si>
  <si>
    <t>Alena Letina, Tamara Kisovar Ivanda, Zdenko Braičić</t>
  </si>
  <si>
    <t>BIOLOGIJA 8</t>
  </si>
  <si>
    <t>udžbenik iz biologije za osmi razred osnovne škole</t>
  </si>
  <si>
    <t>Valerija Begić, Marijana Bastić, Julijana Madaj Prpić, Ana Bakarić</t>
  </si>
  <si>
    <t>NEW BUILDING BLOCKS 2</t>
  </si>
  <si>
    <t>udžbenik engleskoga jezika za drugi razred osnovne škole, druga godina učenja</t>
  </si>
  <si>
    <t>Kristina Čajo Anđel, Daška Domljan, Ankica Knezović, Danka Singer</t>
  </si>
  <si>
    <t>NEW BUILDING BLOCKS 3</t>
  </si>
  <si>
    <t>udžbenik engleskoga jezika za treći razred osnovne škole, treća godina učenja</t>
  </si>
  <si>
    <t>Kristina Čajo Anđel, Ankica Knezović</t>
  </si>
  <si>
    <t>udžbenik engleskoga jezika s dodatnim digitalnim sadržajima u šestome razredu osnovne škole, šesta godina učenja, prvi strani jezik</t>
  </si>
  <si>
    <t>Dora Božanić Malić, Olinka Breka, Ana Posnjak, Ivana Marinić</t>
  </si>
  <si>
    <t>udžbenik engleskoga jezika s dodatnim digitalnim sadržajima u sedmome razredu osnovne škole, sedma godina učenja, prvi strani jezik</t>
  </si>
  <si>
    <t>Ivana Marinić, Ana Posnjak, Dora Božanić Malić, Olinka Breka</t>
  </si>
  <si>
    <t>FIZIKA OKO NAS 8</t>
  </si>
  <si>
    <t>udžbenik fizike s dodatnim digitalnim sadržajima u osmom razredu osnovne škole</t>
  </si>
  <si>
    <t>Vladimir Paar, Sanja Martinko, Tanja Ćulibrk</t>
  </si>
  <si>
    <t>Adrien Payet, Isabel Rubio, Emile Ruiz</t>
  </si>
  <si>
    <t>MOJA ZEMLJA 2</t>
  </si>
  <si>
    <t>udžbenik iz geografije za šesti razred osnovne škole</t>
  </si>
  <si>
    <t>Ivan Gambiroža, Josip Jukić, Dinko Marin, Ana Mesić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</si>
  <si>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</si>
  <si>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</si>
  <si>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</si>
  <si>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ALLEGRO 7</t>
  </si>
  <si>
    <t>udžbenik glazbene kulture s dodatnim digitalnim sadržajima u sedmome razredu osnovne škole</t>
  </si>
  <si>
    <t>NAŠ HRVATSKI 6</t>
  </si>
  <si>
    <t>udžbenik hrvatskog jezika s dodatnim digitalnim sadržajima u šestome razredu osnovne škole</t>
  </si>
  <si>
    <t>Anita Šojat</t>
  </si>
  <si>
    <t>SNAGA RIJEČI 6</t>
  </si>
  <si>
    <t>čitanka hrvatskog jezika s dodatnim digitalnim sadržajima u šestome razredu osnovne škole</t>
  </si>
  <si>
    <t>NAŠ HRVATSKI 7</t>
  </si>
  <si>
    <t>udžbenik hrvatskog jezika s dodatnim digitalnim sadržajima u sedmome razredu osnovne škole</t>
  </si>
  <si>
    <t>SNAGA RIJEČI 7</t>
  </si>
  <si>
    <t>čitanka hrvatskog jezika s dodatnim digitalnim sadržajima u sedmome razredu osnovne škole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</si>
  <si>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</si>
  <si>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</si>
  <si>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</si>
  <si>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</si>
  <si>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</si>
  <si>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</si>
  <si>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E-SVIJET 3</t>
  </si>
  <si>
    <t>radni udžbenik informatike s dodatnim digitalnim sadržajima u trećem razredu osnovne škole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</si>
  <si>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</si>
  <si>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</si>
  <si>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</si>
  <si>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U PRIJATELJSTVU S BOGOM</t>
  </si>
  <si>
    <t>udžbenik za katolički vjeronauk drugoga razreda osnovne škole</t>
  </si>
  <si>
    <t>Josip Šimunović, Tihana Petković, Suzana Lipovac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</si>
  <si>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</si>
  <si>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</si>
  <si>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</si>
  <si>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</si>
  <si>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BIRAM SLOBODU</t>
  </si>
  <si>
    <t>udžbenik za katolički vjeronauk šestoga razreda osnovne škole</t>
  </si>
  <si>
    <t>Mirjana Novak, Barbara Sipina</t>
  </si>
  <si>
    <t>NEKA JE BOG PRVI</t>
  </si>
  <si>
    <t>udžbenik za katolički vjeronauk sedmoga razreda osnovne škole</t>
  </si>
  <si>
    <t>Josip Periš, Marina Šimić, Ivana Perčić</t>
  </si>
  <si>
    <t>KEMIJA 8</t>
  </si>
  <si>
    <t>udžbenik kemije s dodatnim digitalnim sadržajima u osmom razredu osnovne škole</t>
  </si>
  <si>
    <t>Sanja Lukić, Ivana Marić Zerdun, Marijan Varga, Sandra Krmpotić-Gržančić, Dunja Maričević</t>
  </si>
  <si>
    <t>MOJE BOJE 6</t>
  </si>
  <si>
    <t>udžbenik likovne kulture s dodatnim digitalnim sadržajima u šestom razredu osnovne škole</t>
  </si>
  <si>
    <t>Miroslav Huzjak, Kristina Horvat-Blažinović</t>
  </si>
  <si>
    <t>OPAŽAM, OBLIKUJEM 7</t>
  </si>
  <si>
    <t>udžbenik iz likovne kulture za 7. razred osnovne škole</t>
  </si>
  <si>
    <t>MATEMATIKA 6</t>
  </si>
  <si>
    <t>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</si>
  <si>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</si>
  <si>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</si>
  <si>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</si>
  <si>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</si>
  <si>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KLIO 6</t>
  </si>
  <si>
    <t>udžbenik povijesti s dodatnim digitalnim sadržajem u šestom razredu osnovne škole</t>
  </si>
  <si>
    <t>Željko Brdal, Margita Madunić Kaniški, Toni Rajković</t>
  </si>
  <si>
    <t>KLIO 7</t>
  </si>
  <si>
    <t>udžbenik povijesti s dodatnim digitalnim sadržajem u sedmome razredu osnovne škole</t>
  </si>
  <si>
    <t>Krešimir Erdelja, Igor Stojaković</t>
  </si>
  <si>
    <t>PRIRODA 6</t>
  </si>
  <si>
    <t>udžbenik iz prirode za 6. razred osnovne škole</t>
  </si>
  <si>
    <t>Biljana Agić, Sanja Grbeš, Dubravka Karakaš, Ana Lopac Groš, Jasenka Meštrović</t>
  </si>
  <si>
    <t>RAGAZZINI.IT 3</t>
  </si>
  <si>
    <t>udžbenik talijanskog jezika s dodatnim digitalnim sadržajima u šestome razredu osnovne škole, 3. godina učenja</t>
  </si>
  <si>
    <t>Nina Karković, Andreja Mrkonjić</t>
  </si>
  <si>
    <t>RAGAZZINI.IT 4</t>
  </si>
  <si>
    <t>udžbenik talijanskoga jezika s dodatnim digitalnim sadržajima u sedmom razredu osnovne škole, 4. godina učenja</t>
  </si>
  <si>
    <t>udžbenik tehničke kulture za 6. razred osnovne škole</t>
  </si>
  <si>
    <t>Leon Zakanji, Tamara Valčić, Mato Šimunović, Darko Suman, Tome Kovačević, Ana Majić, Damir Ereš, Ivo Tkalec, Dragan Vlajinić</t>
  </si>
  <si>
    <t>udžbenik tehničke kulture za 7. razred osnovne škole</t>
  </si>
  <si>
    <t>Leon Zakanji, Dragan Vlajinić, Damir Čović, Krešimir Kenfelj, Alenka Šimić, Sanja Prodanović Trlin, Marijan Vinković</t>
  </si>
  <si>
    <t>HRVATSKI JEZIK</t>
  </si>
  <si>
    <t>MATEMATIKA</t>
  </si>
  <si>
    <t>PRIRODA I DRUŠTVO</t>
  </si>
  <si>
    <t>ENGLESKI JEZIK</t>
  </si>
  <si>
    <t>VJERONAUK</t>
  </si>
  <si>
    <t>CIJENA</t>
  </si>
  <si>
    <t>KOMADA</t>
  </si>
  <si>
    <t>INFORMATIKA</t>
  </si>
  <si>
    <t>TALIJANSKI JEZIK</t>
  </si>
  <si>
    <t>FRANCUSKI JEZIK</t>
  </si>
  <si>
    <t>udžbenik engleskoga jezika s dodatnim digitalnim sadržajima u petome razredu osnovne škole, 5. godina učenja</t>
  </si>
  <si>
    <t>Dora Božanić, Olinka Breka, Ana Posnjak, Ivana Marinić</t>
  </si>
  <si>
    <t>udžbenik</t>
  </si>
  <si>
    <t>GLAZBENA KULTURA</t>
  </si>
  <si>
    <t>SNAGA RIJEČI 5</t>
  </si>
  <si>
    <t>hrvatska čitanka s dodatnim digitalnim sadržajima za peti razred osnovne škole</t>
  </si>
  <si>
    <t>LIKOVNA KULTURA</t>
  </si>
  <si>
    <t>MOJE BOJE 5</t>
  </si>
  <si>
    <t>udžbenik likovne kulture s dodatnim digitalnim sadržajima u petom razredu osnovne škole</t>
  </si>
  <si>
    <t>Miroslav Huzjak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</si>
  <si>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</si>
  <si>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</si>
  <si>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</si>
  <si>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PRIRODA</t>
  </si>
  <si>
    <t>PRIRODA 5</t>
  </si>
  <si>
    <t>udžbenik iz prirode za 5. razred osnovne škole</t>
  </si>
  <si>
    <t>Biljana Agić, Tamara Banović, Ana Lopac Groš</t>
  </si>
  <si>
    <t>POVIJEST</t>
  </si>
  <si>
    <t>KLIO 5</t>
  </si>
  <si>
    <t>Sonja Bančić, Tina Matanić</t>
  </si>
  <si>
    <t>GEOGRAFIJA</t>
  </si>
  <si>
    <t>MOJA ZEMLJA 1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</si>
  <si>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</si>
  <si>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</si>
  <si>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</si>
  <si>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</si>
  <si>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UČITELJU, GDJE STANUJEŠ?</t>
  </si>
  <si>
    <t>udžbenik za katolički vjeronauk petoga razreda osnovne škole</t>
  </si>
  <si>
    <t>RAGAZZINI.IT 2</t>
  </si>
  <si>
    <t>udžbenik talijanskoga jezika s dodatnim digitalnim sadržajima u petome razredu osnovne škole, 2. godina učenja</t>
  </si>
  <si>
    <t>#MOJPORTAL5</t>
  </si>
  <si>
    <t>udžbenik informatike s dodatnim digitalnim sadržajima u petom razredu osnovne škole</t>
  </si>
  <si>
    <t>BIOLOGIJA</t>
  </si>
  <si>
    <t>BIOLOGIJA 7</t>
  </si>
  <si>
    <t>udžbenik iz biologije za sedmi razred osnovne škole</t>
  </si>
  <si>
    <t>Valerija Begić, Marijana Bastić, Ana Bakarić, Bernarda Kralj Golub, Julijana Madaj Prpić</t>
  </si>
  <si>
    <t>KEMIJA</t>
  </si>
  <si>
    <t>KEMIJA 7</t>
  </si>
  <si>
    <t>udžbenik kemije s dodatnim digitalnim sadržajima u sedmom razredu osnovne škole</t>
  </si>
  <si>
    <t>Sanja Lukić, Ivana Marić Zerdun, Nataša Trenčevska, Marijan Varga, Sonja Rupčić Petelinc</t>
  </si>
  <si>
    <t>FIZIKA</t>
  </si>
  <si>
    <t>FIZIKA OKO NAS 7</t>
  </si>
  <si>
    <t>udžbenik fizike s dodatnim digitalnim sadržajima u sedmom razredu osnovne škole</t>
  </si>
  <si>
    <t>MERCI! 1</t>
  </si>
  <si>
    <t>udžbenik za francuski, 5. razred osnovne škole, druga godina učenja; methode de francais, livre de l'eleve + CD</t>
  </si>
  <si>
    <t>Lidija Borko, Tomislav Štancl</t>
  </si>
  <si>
    <t>Gordana Paić, Željko Bošnjak, Boris Ćulina, Niko Grgić</t>
  </si>
  <si>
    <t>MATEMATIČKI IZAZOVI 5</t>
  </si>
  <si>
    <t>udžbenik za pomoć u učenju povijesti u petom razredu osnovne škole</t>
  </si>
  <si>
    <t>Kristina Drezgić, Andrea Pavić, Ana Trucek</t>
  </si>
  <si>
    <t>radni udžbenik sa zadacima za vježbanje iz matematike za peti razred osnovne škole za učenike kojima je određen primjereni program osnovnog odgoja i obrazovanja</t>
  </si>
  <si>
    <t>radni udžbenik sa zadacima za vježbanje iz matematike za šesti razred osnovne škole</t>
  </si>
  <si>
    <t>Gordana Paić, Željko Bošnjak, Boris Čulina, Niko Grgić</t>
  </si>
  <si>
    <t>Alfa d.d</t>
  </si>
  <si>
    <t>udžbenik iz geografije za šesti razred osnovne škole (za učenike kojima je određen primjereni program osnovnog odgoja i obrazovanja)</t>
  </si>
  <si>
    <t>udžbenik za pomoć u učenju informatike u šestom razredu osnovne škole</t>
  </si>
  <si>
    <t xml:space="preserve">Kristina Drezgić, Andrea Pavić, Ana Trucek </t>
  </si>
  <si>
    <t>udžbenik sa zadacima iz matematike za sedmi razred osnovne škole (za učenike kojima je određen primjereni program osnovnog odgoja i obrazovanja)</t>
  </si>
  <si>
    <t>MOJA ZEMLJA 3</t>
  </si>
  <si>
    <t>udžbenik iz geografije za sedmi razred osnovne škole</t>
  </si>
  <si>
    <t>Ante Kožul, Silvija Krpes, Krunoslav Samardžić, Milan Vukelić</t>
  </si>
  <si>
    <t>MERCI 2</t>
  </si>
  <si>
    <t>udžbenik za francuski, 6. razred osnovne škole</t>
  </si>
  <si>
    <t>SNAGA RIJEČI 8</t>
  </si>
  <si>
    <t>hrvatska čitanka za osmi razred osnovne škole</t>
  </si>
  <si>
    <t>Školska knjiga d.d</t>
  </si>
  <si>
    <t>NAŠ HRVATSKI 8</t>
  </si>
  <si>
    <t>udžbenik hrvatskog jezika</t>
  </si>
  <si>
    <t xml:space="preserve">MATEMATIKA 8, 1. i 2. dio </t>
  </si>
  <si>
    <t xml:space="preserve">udžbenik matematike u osmom razredu osnovne škole sa zadatcima za rješavanje s dodtanim digitalnim sadržajima </t>
  </si>
  <si>
    <t>Radni udžbenik iz matematike za osmi razred za pomoć učenicima pri učenju</t>
  </si>
  <si>
    <t>radni udžbenik</t>
  </si>
  <si>
    <t>Jenny Dooley</t>
  </si>
  <si>
    <t>GEOGRAFIJA 8</t>
  </si>
  <si>
    <t>Aleksandar Lukić, Vid Jakša Opačić, Ivan Paradi, Petar Perić</t>
  </si>
  <si>
    <t>POVIJEST 8</t>
  </si>
  <si>
    <t>Udžbenik iz povijesti za osmi razred osnovne škole</t>
  </si>
  <si>
    <t>Ante Nazor, Nikica Barić, Ivan Brigović, Zaviša Kačić Alesić, Mira Racić, Zrinka Racić</t>
  </si>
  <si>
    <t>OPAŽAM, OBLIKUJEM 8</t>
  </si>
  <si>
    <t>Martina Kosec, Romana Nikolić</t>
  </si>
  <si>
    <t>Natalija Banov, Davor Brđanović, Sandra Frančišković, Sandra Ivančić, Alenka Martinović, Darko Novosel, Tomislav Pehar</t>
  </si>
  <si>
    <t>ALLEGRO 8</t>
  </si>
  <si>
    <t>Damir Čović, Valentina Dijačić, Tome Kovačević, Sanja Prodanović Trlin, Darko Suman, Alenka Šimić, Ivica Šimić, Marijan Vinković, Dragan Vlajinić</t>
  </si>
  <si>
    <t>UKORAK S ISUSOM</t>
  </si>
  <si>
    <t>PAROLANDIA 5</t>
  </si>
  <si>
    <t>Dubravka Novak, Silvia Venchijarutti, Kristina Huljev</t>
  </si>
  <si>
    <t>Magdalena Babić, Nikolina Bubica, Zoran Dimovski, Stanko Leko, Nikola Mihočka, Ivana Ružić, Mario Stančić, Branko Vejnović</t>
  </si>
  <si>
    <t>MOJ PORTAL 8</t>
  </si>
  <si>
    <t xml:space="preserve">OSNOVNA ŠKOLA  ŽUPA  DUBROVAČKA  - odabir udžbenika  za 5 . razred u šk. god. 2021./2022. </t>
  </si>
  <si>
    <t xml:space="preserve">TALIJANSKI JEZIK </t>
  </si>
  <si>
    <t>AUTORI</t>
  </si>
  <si>
    <t>PREDMETI</t>
  </si>
  <si>
    <t>ŠIFRA ARTIKLA</t>
  </si>
  <si>
    <t>NAKLADA</t>
  </si>
  <si>
    <r>
      <t xml:space="preserve">OSNOVNA ŠKOLA  ŽUPA  DUBROVAČKA  - </t>
    </r>
    <r>
      <rPr>
        <b/>
        <sz val="11"/>
        <color rgb="FF0070C0"/>
        <rFont val="Book Antiqua"/>
        <family val="1"/>
        <charset val="238"/>
      </rPr>
      <t>odabir udžbenika  za 6 . razred u šk. god. 2021./2022.</t>
    </r>
    <r>
      <rPr>
        <b/>
        <sz val="12"/>
        <color rgb="FF0070C0"/>
        <rFont val="Book Antiqua"/>
        <family val="1"/>
        <charset val="238"/>
      </rPr>
      <t xml:space="preserve"> </t>
    </r>
  </si>
  <si>
    <t xml:space="preserve">ENGLESKI JEZIK </t>
  </si>
  <si>
    <t xml:space="preserve">OSNOVNA ŠKOLA  ŽUPA  DUBROVAČKA  - odabir udžbenika  za  8. razred u šk. god. 2021./2022. </t>
  </si>
  <si>
    <t>udžbenik iz geografije za peti razred osnovne škole (za učenike kojima je određen primjereni program osnovnog odgoja i obrazovanja)</t>
  </si>
  <si>
    <t>udžbenik za pomoć u učenju informatike u petom razredu osnovne škole</t>
  </si>
  <si>
    <t xml:space="preserve">OSNOVNA ŠKOLA  ŽUPA  DUBROVAČKA  - odabir udžbenika  za  7. razred u šk. god. 2021./2022. </t>
  </si>
  <si>
    <t>NASLOV</t>
  </si>
  <si>
    <t>PRIČE IZ HRVATSKE</t>
  </si>
  <si>
    <t>udžbenik geografije za osmi razred osnovne škole</t>
  </si>
  <si>
    <t>Alka Script d.o.o.</t>
  </si>
  <si>
    <t>Daniela Jugo Superina, Nera Maldaša Kovačić</t>
  </si>
  <si>
    <t>MOJA NAJDRAŽA POVIJEST 6</t>
  </si>
  <si>
    <t>radni udžbenik s teškoćama u učenju</t>
  </si>
  <si>
    <t>MOJA NAJDRAŽA POVIJEST 7</t>
  </si>
  <si>
    <t>radni udžbenik za 7.r OŠ za učenike s teškoćama u učenju</t>
  </si>
  <si>
    <t>Dino Benčić, Ljiljana Host</t>
  </si>
  <si>
    <t>013913</t>
  </si>
  <si>
    <t xml:space="preserve"> udžbenik iz geografije za sedmi razred osnovne škole (za učenike kojima je određen primjereni program osnovnog odgoja i obrazovanja)</t>
  </si>
  <si>
    <t>TK 7</t>
  </si>
  <si>
    <t>TK 6</t>
  </si>
  <si>
    <t>Meridijani</t>
  </si>
  <si>
    <t>Branka Antunović Piton, Ariana Bogner Boroš, Lahorka Havranek Bijuković, Predrag Brkić, Maja Karo, Marjana Kuliš, Ivana Matić, Tibor Rodiger, Kristina Vučić</t>
  </si>
  <si>
    <t>Z. Šikić, V. Halušek, V. Matošević, V.D. Žitko, I.G. Jakopović, Z. Lobor, M. Milić, T. Nemeth, G. Stajčić, M. Vuković</t>
  </si>
  <si>
    <t>RIGHT ON!4</t>
  </si>
  <si>
    <t>TK8</t>
  </si>
  <si>
    <t>FOOTSTEPS 5</t>
  </si>
  <si>
    <t xml:space="preserve">MATEMATIČKI IZAZOVI 6, 1.dio </t>
  </si>
  <si>
    <t xml:space="preserve">MATEMATIČKI IZAZOVI 6, 2 dio </t>
  </si>
  <si>
    <t>MATEMATIČKI IZAZOVI 7, 1.dio</t>
  </si>
  <si>
    <t>MATEMATIČKI IZAZOVI 7, 2.dio</t>
  </si>
  <si>
    <t>FOOTSTEPS 7</t>
  </si>
  <si>
    <t>FOOTSTEPS 6</t>
  </si>
  <si>
    <r>
      <t xml:space="preserve">OSNOVNA ŠKOLA  ŽUPA  DUBROVAČKA  - </t>
    </r>
    <r>
      <rPr>
        <b/>
        <sz val="11"/>
        <color rgb="FF0070C0"/>
        <rFont val="Book Antiqua"/>
        <family val="1"/>
        <charset val="238"/>
      </rPr>
      <t>odabir udžbenika  za 1 . razred u šk. god. 2021./2022.</t>
    </r>
    <r>
      <rPr>
        <b/>
        <sz val="12"/>
        <color rgb="FF0070C0"/>
        <rFont val="Book Antiqua"/>
        <family val="1"/>
        <charset val="238"/>
      </rPr>
      <t xml:space="preserve"> </t>
    </r>
  </si>
  <si>
    <t>OTKRIVAMO MATEMATIKU 1, 2. DIO</t>
  </si>
  <si>
    <r>
      <t xml:space="preserve">OSNOVNA ŠKOLA  ŽUPA  DUBROVAČKA  - </t>
    </r>
    <r>
      <rPr>
        <b/>
        <sz val="11"/>
        <color rgb="FF0070C0"/>
        <rFont val="Book Antiqua"/>
        <family val="1"/>
        <charset val="238"/>
      </rPr>
      <t>odabir udžbenika  za 2 . razred u šk. god. 2021./2022.</t>
    </r>
    <r>
      <rPr>
        <b/>
        <sz val="12"/>
        <color rgb="FF0070C0"/>
        <rFont val="Book Antiqua"/>
        <family val="1"/>
        <charset val="238"/>
      </rPr>
      <t xml:space="preserve"> </t>
    </r>
  </si>
  <si>
    <r>
      <t xml:space="preserve">OSNOVNA ŠKOLA  ŽUPA  DUBROVAČKA  - </t>
    </r>
    <r>
      <rPr>
        <b/>
        <sz val="11"/>
        <color rgb="FF0070C0"/>
        <rFont val="Book Antiqua"/>
        <family val="1"/>
        <charset val="238"/>
      </rPr>
      <t>odabir udžbenika  za 3 . razred u šk. god. 2021./2022.</t>
    </r>
    <r>
      <rPr>
        <b/>
        <sz val="12"/>
        <color rgb="FF0070C0"/>
        <rFont val="Book Antiqua"/>
        <family val="1"/>
        <charset val="238"/>
      </rPr>
      <t xml:space="preserve"> </t>
    </r>
  </si>
  <si>
    <r>
      <t xml:space="preserve">OSNOVNA ŠKOLA  ŽUPA  DUBROVAČKA  - </t>
    </r>
    <r>
      <rPr>
        <b/>
        <sz val="11"/>
        <color rgb="FF0070C0"/>
        <rFont val="Book Antiqua"/>
        <family val="1"/>
        <charset val="238"/>
      </rPr>
      <t>odabir udžbenika  za 4 . razred u šk. god. 2021./2022.</t>
    </r>
    <r>
      <rPr>
        <b/>
        <sz val="12"/>
        <color rgb="FF0070C0"/>
        <rFont val="Book Antiqua"/>
        <family val="1"/>
        <charset val="238"/>
      </rPr>
      <t xml:space="preserve"> </t>
    </r>
  </si>
  <si>
    <t>udžbenik s radnom bilježnicom i CD-om iz geografije za učenike s posebnim obrazovnim potrebama za 8. razred osnovne školenom bilježnicom i CD-om s posebnim obrazovnim potrebama</t>
  </si>
  <si>
    <t>UKUPNO</t>
  </si>
  <si>
    <t>Školska knjiga d.o.o.</t>
  </si>
  <si>
    <t>PČELICA 1, POČETNICA 1.DIO</t>
  </si>
  <si>
    <t>početnica hrvatskoga jezika s dodotnim digitalnim sadržajima u prvom razredu OŠ</t>
  </si>
  <si>
    <t>PČELICA 1, POČETNICA 2.DIO</t>
  </si>
  <si>
    <t>NEW BUILDING BLOCKS 1</t>
  </si>
  <si>
    <t>udžbenik engleskoga jezika za prvi razred OŠ</t>
  </si>
  <si>
    <t>OTKRIVAMO MATEMATIKU 1, 1. DIO</t>
  </si>
  <si>
    <t>MATEMATIČKA MREŽA 1</t>
  </si>
  <si>
    <t>udžbenik matematike s dodatnim digitalnim sadržajima u prvom razredu OŠ</t>
  </si>
  <si>
    <t>Maja Cindrić, Irena Mišurac, Sandra Špika</t>
  </si>
  <si>
    <t xml:space="preserve">Alka </t>
  </si>
  <si>
    <t>MOJ NAJDRAŽI HRVATSKI JEZIK 1</t>
  </si>
  <si>
    <t xml:space="preserve">radni udžbenik za učenje školskog formalnog pisma </t>
  </si>
  <si>
    <t>Vesna Šredi, Mirna Tomašek, Zrinka Herak Perović, Luči Bursdač</t>
  </si>
  <si>
    <t xml:space="preserve">radni udžbenik za hrvatski jezik za 1.razred OŠ </t>
  </si>
  <si>
    <t>MOJA NAJDRAŽA MATEMATIKA 1</t>
  </si>
  <si>
    <t>udžbenik za matematiku za učenike 1.razreda OŠ</t>
  </si>
  <si>
    <t>Boško Jagodić, Ivan Mrkonjić, Đurđica Tomić Peruško</t>
  </si>
  <si>
    <t>Alka</t>
  </si>
  <si>
    <t xml:space="preserve">MOJA NAJDRAŽA PRIRODA I MOJE NAJDRAŽE DRUŠTVO 1 </t>
  </si>
  <si>
    <t>udžbenik za prirodu i društvo za 1.razred OŠ</t>
  </si>
  <si>
    <t>Dijana Arbanas, Silvana Šebalj- Mačkić, Gordana Podobnik, Klara Matejčić</t>
  </si>
  <si>
    <t>Glas Koncila</t>
  </si>
  <si>
    <t>UKUPNO:</t>
  </si>
  <si>
    <t>ŠKRINJICA SLOVA I RIJEČI 2, 1.DIO</t>
  </si>
  <si>
    <t>ŠKRINJICA SLOVA I RIJEČI 2, 2.DIO</t>
  </si>
  <si>
    <t>Alfa d.o.o.</t>
  </si>
  <si>
    <t>integrirani radni udžbenik iz hrvatskog jezika za 2.razred OŠ</t>
  </si>
  <si>
    <t>Dubravka Težak, Marina Gabelica, Vesna Marjanović, Andrea Škribulja Horvat</t>
  </si>
  <si>
    <t xml:space="preserve">SVIJET RIJEČI 2, I i II.dio </t>
  </si>
  <si>
    <t>integrirani radni udžbenik hrvatskog jezika s dodatnim digitalnim sadržajima u 2.razredu OŠ</t>
  </si>
  <si>
    <t>radni udžbenik za pomoć u učenju hrvatskog jezika u drugom razredu osnovne škole - KOMPLET</t>
  </si>
  <si>
    <t>Sonja Ivić, Marija Krmpotić, Jelena Utješinović, Gordana Miota Plešnik, Ela Ivanišević</t>
  </si>
  <si>
    <t>PČELICA 2</t>
  </si>
  <si>
    <t>Ankica Španić, Jadranka Jurić, Terezija zokić, Benita Vladušić</t>
  </si>
  <si>
    <t>radni udžbenik za pomoć u učenju matematike u drugom razredu osnovne škole</t>
  </si>
  <si>
    <t xml:space="preserve">MOJ SRETNI BROJ 2 </t>
  </si>
  <si>
    <t>014212</t>
  </si>
  <si>
    <t xml:space="preserve">radni udžbenik </t>
  </si>
  <si>
    <t>SUPER MATEMATIKA ZA PRAVE TRAGAČE, 1.dio</t>
  </si>
  <si>
    <t>SUPER MATEMATIKA ZA PRAVE TRAGAČE, 2.dio</t>
  </si>
  <si>
    <t>Marijana Martić, Gordana Ivančić, Anita Čupić, Marina Brničević Stanić, Jasminka Martinić Cezar</t>
  </si>
  <si>
    <t>MATEMATIKA 2, 1.dio</t>
  </si>
  <si>
    <t>MATEMATIKA 2, 2.dio</t>
  </si>
  <si>
    <t>Josip Markovac. Danica Vrgoč</t>
  </si>
  <si>
    <t>MATEMATIČKA MREŽA 2</t>
  </si>
  <si>
    <t>udžbenik matematike s dodatnim digitalnim sadržajima u 2.razredu OŠ</t>
  </si>
  <si>
    <t>Maja Cindrić, Irena Mišurac</t>
  </si>
  <si>
    <t>PRIRODA, DRUŠTVO I JA 2</t>
  </si>
  <si>
    <t>Radni udžbenik iz prirode i društva za 2.-razred OŠ</t>
  </si>
  <si>
    <t>Mila Bulić, Gordana Kralj, Lidija Križanić, Karmen Hlad, Andrea Kovač, Andrea Kosorčić</t>
  </si>
  <si>
    <t>POGLED U SVIJET 2, TRAGOM PRIRODE I DRUŠTVA, 1.dio</t>
  </si>
  <si>
    <t>Radni udžbenik iz prirode i društva za 2.-razred OŠ (za učenike kojima je određen primjereni program)</t>
  </si>
  <si>
    <t>Mila Bulić, Gordana Kralj, Lidija Križanić, Karmen Hlad, Andrea Kovač</t>
  </si>
  <si>
    <t>čitanka i hrvatski jezik s dodatnim digitalnim sadržajem u trećem razredu OŠ</t>
  </si>
  <si>
    <t>OTKRIVAMO MATEMATIKU 3, 1.dio</t>
  </si>
  <si>
    <t xml:space="preserve">OTKRIVAMO MATEMATIKU 3, 2.dio </t>
  </si>
  <si>
    <t>radni udžbenik iz matematike za 3.razred OŠ</t>
  </si>
  <si>
    <t>Dubravka Glasnović Gracin, Gabrijele Žokalj, Tanja Soucie</t>
  </si>
  <si>
    <t xml:space="preserve">MATEMATIKA 3, 1.dio </t>
  </si>
  <si>
    <t>MATEMATIKA 3, 2.dio</t>
  </si>
  <si>
    <t>Josip Markovac</t>
  </si>
  <si>
    <t>POGLED U SVIJET 3, TRAGOM PRIRODE I DRUŠTVA, 2.dio</t>
  </si>
  <si>
    <t>POGLED U SVIJET 3, TRAGOM PRIRODE I DRUŠTVA, 1.dio</t>
  </si>
  <si>
    <t>radni udžbenik za 3.razred OŠ</t>
  </si>
  <si>
    <t>ZLATNA VRATA 4</t>
  </si>
  <si>
    <t>SVIJET RIJEČI 4</t>
  </si>
  <si>
    <t xml:space="preserve"> integrirani radni udžbenik hrvatskoga jezika s dodatnim digitalnim sadržajima u četvrtom razredu osnovne škole, 1 i 2.dio </t>
  </si>
  <si>
    <t>Terezija Zokić, Benita Vladušić, Ankica Španić, Jadranka Jurić</t>
  </si>
  <si>
    <t>ČITANČICA ŠAPTALICA</t>
  </si>
  <si>
    <t>Vesna Đurek</t>
  </si>
  <si>
    <t>MOJ SRETNI BROJ 4</t>
  </si>
  <si>
    <t>Čitanka za učenike s posebnim potrebama od 1-4 razreda</t>
  </si>
  <si>
    <t>Udžbenik matematike u 4 razredu OŠ s dodatnim digitalnim sadržajima</t>
  </si>
  <si>
    <t>ISTRAŽUJEMO NAŠ SVIJET 4</t>
  </si>
  <si>
    <t>udžbenik prirode i društva s dodatnim digitalnim sadržajima u 4 razredu OŠ</t>
  </si>
  <si>
    <t>Tamara Kisovar Ivanda, Alena Letina, Zdenko Braičić</t>
  </si>
  <si>
    <t>ALLEGRO 4</t>
  </si>
  <si>
    <t>udžbenik glazbene kulture u 4 razredu OŠ</t>
  </si>
  <si>
    <t xml:space="preserve">Natalija Banov, Davor Brđanović, Sandra Frančišković, Sandra Ivančić, Eva Bilić, Alenka Martinović, Darko Novosel, Tomislav Pehar </t>
  </si>
  <si>
    <t>SMILES 4 NEW EDITION</t>
  </si>
  <si>
    <t>udžbenik iz engleskog jezika za 4. razred OŠ</t>
  </si>
  <si>
    <t>DAROVI VJERE I ZAJEDNIŠTVA</t>
  </si>
  <si>
    <t>I. Pažin, A.Pavlović</t>
  </si>
  <si>
    <t>E-SVIJET 4</t>
  </si>
  <si>
    <t>radni udžbenik informatike s dodatnim digitalnim sadržajima u 4 razredu OŠ</t>
  </si>
  <si>
    <t>Josipa Blagus, Nataša Ljubić Klemše, Ivana Ružić, Mario Stančić</t>
  </si>
  <si>
    <t>PAROLANDIA 1</t>
  </si>
  <si>
    <t>radni udžbenik talijanskog jezika u 4 razredu OŠ</t>
  </si>
  <si>
    <t>Školska knjiga d..d</t>
  </si>
  <si>
    <t>Dubravka Novak, Silvia Venchiarutti, Kristina Huljev</t>
  </si>
  <si>
    <t>SESAME 1</t>
  </si>
  <si>
    <t>udžbenik za francuski jezik u 4 razredu OŠ</t>
  </si>
  <si>
    <t>Hugues Denisot, Marianne Capouet</t>
  </si>
  <si>
    <t xml:space="preserve"> radni udžbenik za pomoć u učenju matematike u četvrtom razredu osnovne škole</t>
  </si>
  <si>
    <t xml:space="preserve">MOJ SRETNI BROJ 4 </t>
  </si>
  <si>
    <t>014214</t>
  </si>
  <si>
    <t>Tamara Kisovar Ivanda, Alena Letina, Zdenko Braičić, Tamara Dubrović, Marina Pavić</t>
  </si>
  <si>
    <t xml:space="preserve">ISTRAŽUJEMO NAŠ SVIJET 4 </t>
  </si>
  <si>
    <t>radni udžbenik za pomoć u učenju prirode i društva u četvrtom razredu osnovne škole</t>
  </si>
  <si>
    <t>014210</t>
  </si>
  <si>
    <t>OTKRIVAMO MATEMATIKU 2, 1. DIO</t>
  </si>
  <si>
    <t>OTKRIVAMO MATEMATIKU 2,2. DIO</t>
  </si>
  <si>
    <t>integrirani radni udžbenik hrvatskoga jezika u četvrtom razredu osnovne škole</t>
  </si>
  <si>
    <t>Udžbenik iz povijesti za osmi razred osnovne škole (za učenike kojima je određen primjereni program osnovnog odgoja i obrazovanja)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</si>
</sst>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n&quot;;[Red]\-#,##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rgb="FF404040"/>
      <name val="Century Gothic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0070C0"/>
      <name val="Calibri"/>
      <family val="2"/>
      <charset val="238"/>
    </font>
    <font>
      <b/>
      <sz val="14"/>
      <color rgb="FF0070C0"/>
      <name val="Book Antiqua"/>
      <family val="1"/>
      <charset val="238"/>
    </font>
    <font>
      <b/>
      <sz val="11"/>
      <color rgb="FF0070C0"/>
      <name val="Book Antiqua"/>
      <family val="1"/>
      <charset val="238"/>
    </font>
    <font>
      <b/>
      <sz val="12"/>
      <color rgb="FF0070C0"/>
      <name val="Book Antiqua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404040"/>
      <name val="Calibri"/>
      <family val="2"/>
      <charset val="238"/>
    </font>
    <font>
      <sz val="14"/>
      <color rgb="FF0070C0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scheme val="minor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2"/>
      <color rgb="FF40404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7" fillId="0" borderId="0">
      <alignment horizontal="left" vertical="top"/>
    </xf>
    <xf numFmtId="0" fontId="7" fillId="0" borderId="0">
      <alignment horizontal="left" vertical="top"/>
    </xf>
    <xf numFmtId="0" fontId="8" fillId="2" borderId="0">
      <alignment horizontal="left" vertical="center"/>
    </xf>
    <xf numFmtId="0" fontId="8" fillId="2" borderId="0">
      <alignment horizontal="left" vertical="center"/>
    </xf>
    <xf numFmtId="0" fontId="8" fillId="2" borderId="0">
      <alignment horizontal="right" vertical="center"/>
    </xf>
    <xf numFmtId="0" fontId="7" fillId="0" borderId="0">
      <alignment horizontal="right" vertical="top"/>
    </xf>
    <xf numFmtId="0" fontId="9" fillId="0" borderId="0"/>
    <xf numFmtId="0" fontId="10" fillId="3" borderId="0">
      <alignment horizontal="left" vertical="center"/>
    </xf>
    <xf numFmtId="0" fontId="11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2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left" vertical="center"/>
    </xf>
    <xf numFmtId="0" fontId="8" fillId="0" borderId="0">
      <alignment horizontal="left" vertical="top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left" vertical="top"/>
    </xf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1" fillId="0" borderId="0"/>
    <xf numFmtId="9" fontId="5" fillId="0" borderId="0" applyFont="0" applyFill="0" applyBorder="0" applyAlignment="0" applyProtection="0"/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5" borderId="0">
      <alignment horizontal="left" vertical="center"/>
    </xf>
    <xf numFmtId="0" fontId="43" fillId="5" borderId="0">
      <alignment horizontal="left" vertical="center"/>
    </xf>
    <xf numFmtId="0" fontId="43" fillId="5" borderId="0">
      <alignment horizontal="right" vertical="center"/>
    </xf>
    <xf numFmtId="0" fontId="42" fillId="0" borderId="0">
      <alignment horizontal="right" vertical="top"/>
    </xf>
    <xf numFmtId="43" fontId="5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vertical="center"/>
    </xf>
    <xf numFmtId="0" fontId="0" fillId="0" borderId="1" xfId="0" applyFill="1" applyBorder="1"/>
    <xf numFmtId="0" fontId="15" fillId="0" borderId="1" xfId="0" applyFont="1" applyBorder="1"/>
    <xf numFmtId="0" fontId="15" fillId="0" borderId="0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5" fillId="0" borderId="5" xfId="0" applyFont="1" applyBorder="1"/>
    <xf numFmtId="0" fontId="15" fillId="0" borderId="1" xfId="0" applyFont="1" applyBorder="1" applyAlignment="1">
      <alignment wrapText="1"/>
    </xf>
    <xf numFmtId="6" fontId="15" fillId="0" borderId="1" xfId="0" applyNumberFormat="1" applyFont="1" applyBorder="1" applyAlignment="1">
      <alignment wrapText="1"/>
    </xf>
    <xf numFmtId="0" fontId="18" fillId="0" borderId="1" xfId="0" applyFont="1" applyBorder="1"/>
    <xf numFmtId="0" fontId="15" fillId="4" borderId="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1" xfId="0" applyFont="1" applyFill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14" fillId="0" borderId="1" xfId="0" applyFont="1" applyBorder="1"/>
    <xf numFmtId="0" fontId="30" fillId="0" borderId="1" xfId="0" applyFont="1" applyBorder="1"/>
    <xf numFmtId="0" fontId="0" fillId="4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0" xfId="0" applyFont="1"/>
    <xf numFmtId="0" fontId="32" fillId="0" borderId="1" xfId="0" applyFont="1" applyBorder="1"/>
    <xf numFmtId="0" fontId="33" fillId="0" borderId="1" xfId="0" applyFont="1" applyFill="1" applyBorder="1" applyAlignment="1">
      <alignment horizontal="center" vertical="center" wrapText="1"/>
    </xf>
    <xf numFmtId="0" fontId="34" fillId="0" borderId="1" xfId="28" applyFont="1" applyFill="1" applyBorder="1" applyAlignment="1">
      <alignment horizontal="center" vertical="center" wrapText="1"/>
    </xf>
    <xf numFmtId="49" fontId="3" fillId="0" borderId="1" xfId="28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35" fillId="0" borderId="0" xfId="0" applyFont="1"/>
    <xf numFmtId="0" fontId="36" fillId="0" borderId="1" xfId="0" applyFont="1" applyBorder="1"/>
    <xf numFmtId="0" fontId="37" fillId="0" borderId="1" xfId="0" applyFont="1" applyBorder="1"/>
    <xf numFmtId="0" fontId="37" fillId="0" borderId="1" xfId="0" applyFont="1" applyBorder="1" applyAlignment="1">
      <alignment horizontal="right"/>
    </xf>
    <xf numFmtId="0" fontId="27" fillId="0" borderId="0" xfId="0" applyFont="1"/>
    <xf numFmtId="0" fontId="38" fillId="0" borderId="1" xfId="0" applyFont="1" applyFill="1" applyBorder="1"/>
    <xf numFmtId="0" fontId="0" fillId="0" borderId="6" xfId="0" applyBorder="1"/>
    <xf numFmtId="0" fontId="22" fillId="0" borderId="7" xfId="0" applyFont="1" applyBorder="1"/>
    <xf numFmtId="0" fontId="1" fillId="0" borderId="7" xfId="0" applyFont="1" applyBorder="1"/>
    <xf numFmtId="0" fontId="0" fillId="0" borderId="7" xfId="0" applyBorder="1"/>
    <xf numFmtId="0" fontId="37" fillId="0" borderId="7" xfId="0" applyFont="1" applyBorder="1"/>
    <xf numFmtId="0" fontId="15" fillId="0" borderId="7" xfId="0" applyFont="1" applyFill="1" applyBorder="1"/>
    <xf numFmtId="0" fontId="0" fillId="0" borderId="7" xfId="0" applyFill="1" applyBorder="1"/>
    <xf numFmtId="0" fontId="22" fillId="0" borderId="1" xfId="0" applyFont="1" applyFill="1" applyBorder="1"/>
    <xf numFmtId="164" fontId="0" fillId="0" borderId="3" xfId="0" applyNumberFormat="1" applyBorder="1"/>
    <xf numFmtId="164" fontId="0" fillId="0" borderId="1" xfId="0" applyNumberFormat="1" applyBorder="1"/>
    <xf numFmtId="164" fontId="37" fillId="0" borderId="1" xfId="0" applyNumberFormat="1" applyFont="1" applyBorder="1"/>
    <xf numFmtId="164" fontId="15" fillId="0" borderId="1" xfId="0" applyNumberFormat="1" applyFont="1" applyBorder="1"/>
    <xf numFmtId="0" fontId="28" fillId="0" borderId="7" xfId="0" applyFont="1" applyBorder="1"/>
    <xf numFmtId="0" fontId="15" fillId="0" borderId="7" xfId="0" applyFont="1" applyBorder="1"/>
    <xf numFmtId="164" fontId="28" fillId="0" borderId="1" xfId="0" applyNumberFormat="1" applyFont="1" applyFill="1" applyBorder="1"/>
    <xf numFmtId="0" fontId="18" fillId="0" borderId="7" xfId="0" applyFont="1" applyBorder="1"/>
    <xf numFmtId="164" fontId="15" fillId="0" borderId="3" xfId="0" applyNumberFormat="1" applyFont="1" applyBorder="1" applyAlignment="1">
      <alignment horizontal="center"/>
    </xf>
    <xf numFmtId="164" fontId="16" fillId="0" borderId="1" xfId="0" applyNumberFormat="1" applyFont="1" applyBorder="1"/>
    <xf numFmtId="164" fontId="36" fillId="0" borderId="1" xfId="0" applyNumberFormat="1" applyFont="1" applyBorder="1"/>
    <xf numFmtId="164" fontId="22" fillId="0" borderId="1" xfId="0" applyNumberFormat="1" applyFont="1" applyBorder="1"/>
    <xf numFmtId="0" fontId="22" fillId="0" borderId="1" xfId="0" applyNumberFormat="1" applyFont="1" applyBorder="1"/>
    <xf numFmtId="0" fontId="0" fillId="0" borderId="1" xfId="0" applyNumberFormat="1" applyBorder="1"/>
    <xf numFmtId="164" fontId="0" fillId="0" borderId="3" xfId="0" applyNumberFormat="1" applyBorder="1" applyAlignment="1"/>
    <xf numFmtId="164" fontId="0" fillId="0" borderId="1" xfId="0" applyNumberFormat="1" applyBorder="1" applyAlignment="1"/>
    <xf numFmtId="44" fontId="0" fillId="0" borderId="1" xfId="0" applyNumberFormat="1" applyBorder="1"/>
    <xf numFmtId="0" fontId="40" fillId="0" borderId="1" xfId="0" applyNumberFormat="1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8" fontId="0" fillId="0" borderId="1" xfId="0" applyNumberFormat="1" applyBorder="1"/>
    <xf numFmtId="0" fontId="1" fillId="0" borderId="1" xfId="0" applyFont="1" applyBorder="1" applyAlignment="1">
      <alignment wrapText="1"/>
    </xf>
    <xf numFmtId="0" fontId="37" fillId="6" borderId="1" xfId="2" applyFont="1" applyFill="1" applyBorder="1" applyAlignment="1">
      <alignment horizontal="left" vertical="distributed" wrapText="1"/>
    </xf>
    <xf numFmtId="0" fontId="0" fillId="0" borderId="0" xfId="0"/>
    <xf numFmtId="0" fontId="37" fillId="6" borderId="1" xfId="2" applyFont="1" applyFill="1" applyBorder="1" applyAlignment="1">
      <alignment horizontal="left" vertical="distributed" wrapText="1"/>
    </xf>
    <xf numFmtId="1" fontId="37" fillId="6" borderId="1" xfId="0" applyNumberFormat="1" applyFont="1" applyFill="1" applyBorder="1" applyAlignment="1">
      <alignment horizontal="center" vertical="center" wrapText="1"/>
    </xf>
    <xf numFmtId="0" fontId="0" fillId="0" borderId="0" xfId="0"/>
    <xf numFmtId="1" fontId="37" fillId="6" borderId="1" xfId="0" applyNumberFormat="1" applyFont="1" applyFill="1" applyBorder="1" applyAlignment="1">
      <alignment horizontal="center" vertical="center" wrapText="1"/>
    </xf>
    <xf numFmtId="0" fontId="0" fillId="0" borderId="0" xfId="0"/>
    <xf numFmtId="1" fontId="37" fillId="6" borderId="1" xfId="0" applyNumberFormat="1" applyFont="1" applyFill="1" applyBorder="1" applyAlignment="1">
      <alignment horizontal="left" vertical="distributed" wrapText="1"/>
    </xf>
    <xf numFmtId="164" fontId="37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</cellXfs>
  <cellStyles count="39">
    <cellStyle name="Comma 2" xfId="3" xr:uid="{00000000-0005-0000-0000-000000000000}"/>
    <cellStyle name="Comma 2 2" xfId="27" xr:uid="{00000000-0005-0000-0000-000001000000}"/>
    <cellStyle name="Comma 2 3" xfId="29" xr:uid="{00000000-0005-0000-0000-000002000000}"/>
    <cellStyle name="Excel Built-in Normal" xfId="14" xr:uid="{00000000-0005-0000-0000-000003000000}"/>
    <cellStyle name="Normal 2" xfId="2" xr:uid="{00000000-0005-0000-0000-000004000000}"/>
    <cellStyle name="Normal 3" xfId="1" xr:uid="{00000000-0005-0000-0000-000005000000}"/>
    <cellStyle name="Normal 4" xfId="4" xr:uid="{00000000-0005-0000-0000-000006000000}"/>
    <cellStyle name="Normal 5" xfId="5" xr:uid="{00000000-0005-0000-0000-000007000000}"/>
    <cellStyle name="Normal 5 2" xfId="30" xr:uid="{00000000-0005-0000-0000-000008000000}"/>
    <cellStyle name="Normal_frontalni promo" xfId="26" xr:uid="{00000000-0005-0000-0000-000009000000}"/>
    <cellStyle name="Normal_List 1" xfId="28" xr:uid="{00000000-0005-0000-0000-00000A000000}"/>
    <cellStyle name="Normalno" xfId="0" builtinId="0"/>
    <cellStyle name="Obično 2" xfId="6" xr:uid="{00000000-0005-0000-0000-00000C000000}"/>
    <cellStyle name="Percent 2" xfId="7" xr:uid="{00000000-0005-0000-0000-00000D000000}"/>
    <cellStyle name="Postotak 2" xfId="31" xr:uid="{00000000-0005-0000-0000-00000E000000}"/>
    <cellStyle name="S0" xfId="15" xr:uid="{00000000-0005-0000-0000-00000F000000}"/>
    <cellStyle name="S1" xfId="16" xr:uid="{00000000-0005-0000-0000-000010000000}"/>
    <cellStyle name="S10" xfId="8" xr:uid="{00000000-0005-0000-0000-000011000000}"/>
    <cellStyle name="S10 2" xfId="32" xr:uid="{00000000-0005-0000-0000-000012000000}"/>
    <cellStyle name="S11" xfId="17" xr:uid="{00000000-0005-0000-0000-000013000000}"/>
    <cellStyle name="S12" xfId="9" xr:uid="{00000000-0005-0000-0000-000014000000}"/>
    <cellStyle name="S12 2" xfId="33" xr:uid="{00000000-0005-0000-0000-000015000000}"/>
    <cellStyle name="S13" xfId="18" xr:uid="{00000000-0005-0000-0000-000016000000}"/>
    <cellStyle name="S14" xfId="19" xr:uid="{00000000-0005-0000-0000-000017000000}"/>
    <cellStyle name="S15" xfId="20" xr:uid="{00000000-0005-0000-0000-000018000000}"/>
    <cellStyle name="S16" xfId="21" xr:uid="{00000000-0005-0000-0000-000019000000}"/>
    <cellStyle name="S2" xfId="22" xr:uid="{00000000-0005-0000-0000-00001A000000}"/>
    <cellStyle name="S3" xfId="23" xr:uid="{00000000-0005-0000-0000-00001B000000}"/>
    <cellStyle name="S4" xfId="24" xr:uid="{00000000-0005-0000-0000-00001C000000}"/>
    <cellStyle name="S5" xfId="10" xr:uid="{00000000-0005-0000-0000-00001D000000}"/>
    <cellStyle name="S5 2" xfId="34" xr:uid="{00000000-0005-0000-0000-00001E000000}"/>
    <cellStyle name="S6" xfId="11" xr:uid="{00000000-0005-0000-0000-00001F000000}"/>
    <cellStyle name="S6 2" xfId="35" xr:uid="{00000000-0005-0000-0000-000020000000}"/>
    <cellStyle name="S7" xfId="12" xr:uid="{00000000-0005-0000-0000-000021000000}"/>
    <cellStyle name="S7 2" xfId="36" xr:uid="{00000000-0005-0000-0000-000022000000}"/>
    <cellStyle name="S8" xfId="13" xr:uid="{00000000-0005-0000-0000-000023000000}"/>
    <cellStyle name="S8 2" xfId="37" xr:uid="{00000000-0005-0000-0000-000024000000}"/>
    <cellStyle name="S9" xfId="25" xr:uid="{00000000-0005-0000-0000-000025000000}"/>
    <cellStyle name="Zarez 2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A24" sqref="A24"/>
    </sheetView>
  </sheetViews>
  <sheetFormatPr defaultRowHeight="15" x14ac:dyDescent="0.25"/>
  <cols>
    <col min="1" max="1" width="19.140625" customWidth="1"/>
    <col min="2" max="2" width="17.5703125" customWidth="1"/>
    <col min="3" max="3" width="23.7109375" customWidth="1"/>
    <col min="4" max="4" width="41.140625" customWidth="1"/>
    <col min="5" max="5" width="26.7109375" customWidth="1"/>
    <col min="6" max="6" width="44.28515625" customWidth="1"/>
    <col min="7" max="7" width="26.42578125" customWidth="1"/>
    <col min="8" max="8" width="15.85546875" customWidth="1"/>
    <col min="9" max="9" width="29.5703125" customWidth="1"/>
  </cols>
  <sheetData>
    <row r="1" spans="1:9" ht="18.75" x14ac:dyDescent="0.3">
      <c r="A1" s="30" t="s">
        <v>250</v>
      </c>
      <c r="B1" s="31"/>
      <c r="C1" s="31"/>
      <c r="D1" s="31"/>
      <c r="E1" s="31"/>
      <c r="F1" s="1"/>
      <c r="G1" s="1"/>
      <c r="H1" s="1"/>
    </row>
    <row r="2" spans="1:9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58" t="s">
        <v>256</v>
      </c>
    </row>
    <row r="3" spans="1:9" ht="18.75" x14ac:dyDescent="0.3">
      <c r="A3" s="27"/>
      <c r="B3" s="27"/>
      <c r="C3" s="27"/>
      <c r="D3" s="27"/>
      <c r="E3" s="27"/>
      <c r="F3" s="27"/>
      <c r="G3" s="27"/>
      <c r="H3" s="52"/>
      <c r="I3" s="1"/>
    </row>
    <row r="4" spans="1:9" x14ac:dyDescent="0.25">
      <c r="A4" s="3" t="s">
        <v>114</v>
      </c>
      <c r="B4" s="1"/>
      <c r="C4" s="1"/>
      <c r="D4" s="1"/>
      <c r="E4" s="1"/>
      <c r="F4" s="1"/>
      <c r="G4" s="3"/>
      <c r="H4" s="53"/>
      <c r="I4" s="1"/>
    </row>
    <row r="5" spans="1:9" x14ac:dyDescent="0.25">
      <c r="A5" s="1"/>
      <c r="B5" s="1">
        <v>3875</v>
      </c>
      <c r="C5" s="1" t="s">
        <v>257</v>
      </c>
      <c r="D5" s="1" t="s">
        <v>258</v>
      </c>
      <c r="E5" s="1" t="s">
        <v>259</v>
      </c>
      <c r="F5" s="1" t="s">
        <v>10</v>
      </c>
      <c r="G5" s="60">
        <v>74.89</v>
      </c>
      <c r="H5" s="54">
        <v>121</v>
      </c>
      <c r="I5" s="60">
        <f>G5*H5</f>
        <v>9061.69</v>
      </c>
    </row>
    <row r="6" spans="1:9" x14ac:dyDescent="0.25">
      <c r="A6" s="1"/>
      <c r="B6" s="1">
        <v>3875</v>
      </c>
      <c r="C6" s="1" t="s">
        <v>257</v>
      </c>
      <c r="D6" s="1" t="s">
        <v>260</v>
      </c>
      <c r="E6" s="1" t="s">
        <v>259</v>
      </c>
      <c r="F6" s="1" t="s">
        <v>10</v>
      </c>
      <c r="G6" s="60">
        <v>74.89</v>
      </c>
      <c r="H6" s="54">
        <v>121</v>
      </c>
      <c r="I6" s="60">
        <f>G6*H6</f>
        <v>9061.69</v>
      </c>
    </row>
    <row r="7" spans="1:9" x14ac:dyDescent="0.25">
      <c r="A7" s="1"/>
      <c r="B7" s="1">
        <v>3871</v>
      </c>
      <c r="C7" s="1" t="s">
        <v>267</v>
      </c>
      <c r="D7" s="1" t="s">
        <v>268</v>
      </c>
      <c r="E7" s="1" t="s">
        <v>269</v>
      </c>
      <c r="F7" s="1" t="s">
        <v>270</v>
      </c>
      <c r="G7" s="60">
        <v>90</v>
      </c>
      <c r="H7" s="54">
        <v>1</v>
      </c>
      <c r="I7" s="60">
        <f>G7*H7</f>
        <v>90</v>
      </c>
    </row>
    <row r="8" spans="1:9" x14ac:dyDescent="0.25">
      <c r="A8" s="1"/>
      <c r="B8" s="1">
        <v>3871</v>
      </c>
      <c r="C8" s="1" t="s">
        <v>267</v>
      </c>
      <c r="D8" s="1" t="s">
        <v>268</v>
      </c>
      <c r="E8" s="1" t="s">
        <v>271</v>
      </c>
      <c r="F8" s="1" t="s">
        <v>270</v>
      </c>
      <c r="G8" s="60">
        <v>90</v>
      </c>
      <c r="H8" s="54">
        <v>1</v>
      </c>
      <c r="I8" s="60">
        <f>G8*H8</f>
        <v>90</v>
      </c>
    </row>
    <row r="9" spans="1:9" x14ac:dyDescent="0.25">
      <c r="A9" s="3" t="s">
        <v>115</v>
      </c>
      <c r="B9" s="1"/>
      <c r="C9" s="1"/>
      <c r="D9" s="1"/>
      <c r="E9" s="1"/>
      <c r="F9" s="1"/>
      <c r="G9" s="60"/>
      <c r="H9" s="54"/>
      <c r="I9" s="60"/>
    </row>
    <row r="10" spans="1:9" x14ac:dyDescent="0.25">
      <c r="A10" s="1"/>
      <c r="B10" s="1">
        <v>3931</v>
      </c>
      <c r="C10" s="1" t="s">
        <v>257</v>
      </c>
      <c r="D10" s="1" t="s">
        <v>264</v>
      </c>
      <c r="E10" s="1" t="s">
        <v>265</v>
      </c>
      <c r="F10" s="1" t="s">
        <v>266</v>
      </c>
      <c r="G10" s="60">
        <v>59</v>
      </c>
      <c r="H10" s="54">
        <v>117</v>
      </c>
      <c r="I10" s="60">
        <f>G10*H10</f>
        <v>6903</v>
      </c>
    </row>
    <row r="11" spans="1:9" x14ac:dyDescent="0.25">
      <c r="A11" s="1"/>
      <c r="B11" s="1">
        <v>3926</v>
      </c>
      <c r="C11" s="1" t="s">
        <v>1</v>
      </c>
      <c r="D11" s="1" t="s">
        <v>263</v>
      </c>
      <c r="E11" s="1" t="s">
        <v>2</v>
      </c>
      <c r="F11" s="1" t="s">
        <v>3</v>
      </c>
      <c r="G11" s="60">
        <v>59</v>
      </c>
      <c r="H11" s="54">
        <v>4</v>
      </c>
      <c r="I11" s="60">
        <f>G11*H11</f>
        <v>236</v>
      </c>
    </row>
    <row r="12" spans="1:9" x14ac:dyDescent="0.25">
      <c r="A12" s="1"/>
      <c r="B12" s="1">
        <v>3926</v>
      </c>
      <c r="C12" s="1" t="s">
        <v>1</v>
      </c>
      <c r="D12" s="1" t="s">
        <v>251</v>
      </c>
      <c r="E12" s="1" t="s">
        <v>2</v>
      </c>
      <c r="F12" s="1" t="s">
        <v>3</v>
      </c>
      <c r="G12" s="60">
        <v>59</v>
      </c>
      <c r="H12" s="54">
        <v>4</v>
      </c>
      <c r="I12" s="60">
        <f>G12*H12</f>
        <v>236</v>
      </c>
    </row>
    <row r="13" spans="1:9" x14ac:dyDescent="0.25">
      <c r="A13" s="1"/>
      <c r="B13" s="1">
        <v>3928</v>
      </c>
      <c r="C13" s="1" t="s">
        <v>267</v>
      </c>
      <c r="D13" s="1" t="s">
        <v>272</v>
      </c>
      <c r="E13" s="1" t="s">
        <v>273</v>
      </c>
      <c r="F13" s="1" t="s">
        <v>274</v>
      </c>
      <c r="G13" s="60">
        <v>150</v>
      </c>
      <c r="H13" s="54">
        <v>1</v>
      </c>
      <c r="I13" s="60">
        <f>G13*H13</f>
        <v>150</v>
      </c>
    </row>
    <row r="14" spans="1:9" x14ac:dyDescent="0.25">
      <c r="A14" s="1"/>
      <c r="B14" s="1"/>
      <c r="C14" s="1"/>
      <c r="D14" s="1"/>
      <c r="E14" s="1"/>
      <c r="F14" s="1"/>
      <c r="G14" s="60"/>
      <c r="H14" s="54"/>
      <c r="I14" s="60"/>
    </row>
    <row r="15" spans="1:9" x14ac:dyDescent="0.25">
      <c r="A15" s="3" t="s">
        <v>116</v>
      </c>
      <c r="B15" s="1"/>
      <c r="C15" s="1"/>
      <c r="D15" s="1"/>
      <c r="E15" s="1"/>
      <c r="F15" s="1"/>
      <c r="G15" s="60"/>
      <c r="H15" s="54"/>
      <c r="I15" s="60"/>
    </row>
    <row r="16" spans="1:9" x14ac:dyDescent="0.25">
      <c r="A16" s="1"/>
      <c r="B16" s="1">
        <v>3966</v>
      </c>
      <c r="C16" s="1" t="s">
        <v>4</v>
      </c>
      <c r="D16" s="1" t="s">
        <v>5</v>
      </c>
      <c r="E16" s="1" t="s">
        <v>6</v>
      </c>
      <c r="F16" s="1" t="s">
        <v>7</v>
      </c>
      <c r="G16" s="60">
        <v>59.91</v>
      </c>
      <c r="H16" s="54">
        <v>121</v>
      </c>
      <c r="I16" s="60">
        <f>G16*H16</f>
        <v>7249.11</v>
      </c>
    </row>
    <row r="17" spans="1:9" x14ac:dyDescent="0.25">
      <c r="A17" s="1"/>
      <c r="B17" s="1">
        <v>3961</v>
      </c>
      <c r="C17" s="1" t="s">
        <v>275</v>
      </c>
      <c r="D17" s="1" t="s">
        <v>276</v>
      </c>
      <c r="E17" s="1" t="s">
        <v>277</v>
      </c>
      <c r="F17" s="1" t="s">
        <v>278</v>
      </c>
      <c r="G17" s="60">
        <v>75</v>
      </c>
      <c r="H17" s="54">
        <v>1</v>
      </c>
      <c r="I17" s="60">
        <f>G17*H17</f>
        <v>75</v>
      </c>
    </row>
    <row r="18" spans="1:9" x14ac:dyDescent="0.25">
      <c r="A18" s="1"/>
      <c r="B18" s="1"/>
      <c r="C18" s="1"/>
      <c r="D18" s="1"/>
      <c r="E18" s="1"/>
      <c r="F18" s="1"/>
      <c r="G18" s="60"/>
      <c r="H18" s="54"/>
      <c r="I18" s="60"/>
    </row>
    <row r="19" spans="1:9" x14ac:dyDescent="0.25">
      <c r="A19" s="3" t="s">
        <v>117</v>
      </c>
      <c r="B19" s="1"/>
      <c r="C19" s="1"/>
      <c r="D19" s="1"/>
      <c r="E19" s="1"/>
      <c r="F19" s="1"/>
      <c r="G19" s="60"/>
      <c r="H19" s="54"/>
      <c r="I19" s="60"/>
    </row>
    <row r="20" spans="1:9" x14ac:dyDescent="0.25">
      <c r="A20" s="6"/>
      <c r="B20" s="6">
        <v>3824</v>
      </c>
      <c r="C20" s="6" t="s">
        <v>0</v>
      </c>
      <c r="D20" s="6" t="s">
        <v>261</v>
      </c>
      <c r="E20" s="6" t="s">
        <v>262</v>
      </c>
      <c r="F20" s="6" t="s">
        <v>29</v>
      </c>
      <c r="G20" s="60">
        <v>59.91</v>
      </c>
      <c r="H20" s="54">
        <v>122</v>
      </c>
      <c r="I20" s="60">
        <f>G20*H20</f>
        <v>7309.0199999999995</v>
      </c>
    </row>
    <row r="21" spans="1:9" x14ac:dyDescent="0.25">
      <c r="A21" s="1"/>
      <c r="B21" s="1"/>
      <c r="C21" s="1"/>
      <c r="D21" s="1"/>
      <c r="E21" s="1"/>
      <c r="F21" s="1"/>
      <c r="G21" s="60"/>
      <c r="H21" s="54"/>
      <c r="I21" s="60"/>
    </row>
    <row r="22" spans="1:9" x14ac:dyDescent="0.25">
      <c r="A22" s="3" t="s">
        <v>121</v>
      </c>
      <c r="B22" s="1"/>
      <c r="C22" s="1"/>
      <c r="D22" s="1"/>
      <c r="E22" s="1"/>
      <c r="F22" s="1"/>
      <c r="G22" s="60"/>
      <c r="H22" s="54"/>
      <c r="I22" s="60"/>
    </row>
    <row r="23" spans="1:9" x14ac:dyDescent="0.25">
      <c r="A23" s="1"/>
      <c r="B23" s="1">
        <v>4741</v>
      </c>
      <c r="C23" s="1" t="s">
        <v>4</v>
      </c>
      <c r="D23" s="1" t="s">
        <v>58</v>
      </c>
      <c r="E23" s="1" t="s">
        <v>59</v>
      </c>
      <c r="F23" s="1" t="s">
        <v>60</v>
      </c>
      <c r="G23" s="60">
        <v>61.7</v>
      </c>
      <c r="H23" s="54">
        <v>55</v>
      </c>
      <c r="I23" s="60">
        <f>G23*H23</f>
        <v>3393.5</v>
      </c>
    </row>
    <row r="24" spans="1:9" x14ac:dyDescent="0.25">
      <c r="A24" s="1"/>
      <c r="B24" s="1"/>
      <c r="C24" s="1"/>
      <c r="D24" s="1"/>
      <c r="E24" s="1"/>
      <c r="F24" s="1"/>
      <c r="G24" s="1"/>
      <c r="H24" s="54"/>
      <c r="I24" s="60"/>
    </row>
    <row r="25" spans="1:9" x14ac:dyDescent="0.25">
      <c r="G25" s="1" t="s">
        <v>280</v>
      </c>
      <c r="I25" s="60">
        <f>SUM(I5:I23)</f>
        <v>43855.009999999995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H35" sqref="H35"/>
    </sheetView>
  </sheetViews>
  <sheetFormatPr defaultRowHeight="15" x14ac:dyDescent="0.25"/>
  <cols>
    <col min="1" max="1" width="19.140625" customWidth="1"/>
    <col min="2" max="2" width="17.7109375" customWidth="1"/>
    <col min="3" max="3" width="29.5703125" customWidth="1"/>
    <col min="4" max="4" width="45.42578125" customWidth="1"/>
    <col min="5" max="5" width="54.28515625" customWidth="1"/>
    <col min="6" max="6" width="55.140625" customWidth="1"/>
    <col min="7" max="7" width="10" customWidth="1"/>
    <col min="8" max="8" width="14.28515625" customWidth="1"/>
    <col min="9" max="9" width="13.7109375" customWidth="1"/>
  </cols>
  <sheetData>
    <row r="1" spans="1:9" ht="18.75" x14ac:dyDescent="0.3">
      <c r="A1" s="30" t="s">
        <v>252</v>
      </c>
      <c r="B1" s="31"/>
      <c r="C1" s="31"/>
      <c r="D1" s="31"/>
      <c r="E1" s="31"/>
      <c r="F1" s="1"/>
      <c r="G1" s="1"/>
      <c r="H1" s="54"/>
      <c r="I1" s="1"/>
    </row>
    <row r="2" spans="1:9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58" t="s">
        <v>256</v>
      </c>
    </row>
    <row r="3" spans="1:9" ht="18.75" x14ac:dyDescent="0.3">
      <c r="A3" s="27"/>
      <c r="B3" s="27"/>
      <c r="C3" s="27"/>
      <c r="D3" s="27"/>
      <c r="E3" s="27"/>
      <c r="F3" s="27"/>
      <c r="G3" s="27"/>
      <c r="H3" s="52"/>
      <c r="I3" s="75"/>
    </row>
    <row r="4" spans="1:9" x14ac:dyDescent="0.25">
      <c r="A4" s="3" t="s">
        <v>114</v>
      </c>
      <c r="B4" s="1"/>
      <c r="C4" s="1"/>
      <c r="D4" s="1"/>
      <c r="E4" s="1"/>
      <c r="F4" s="1"/>
      <c r="G4" s="60"/>
      <c r="H4" s="54"/>
      <c r="I4" s="75"/>
    </row>
    <row r="5" spans="1:9" x14ac:dyDescent="0.25">
      <c r="A5" s="1"/>
      <c r="B5" s="1">
        <v>4809</v>
      </c>
      <c r="C5" s="1" t="s">
        <v>4</v>
      </c>
      <c r="D5" s="1" t="s">
        <v>8</v>
      </c>
      <c r="E5" s="1" t="s">
        <v>9</v>
      </c>
      <c r="F5" s="1" t="s">
        <v>10</v>
      </c>
      <c r="G5" s="60">
        <v>154.25</v>
      </c>
      <c r="H5" s="54">
        <v>52</v>
      </c>
      <c r="I5" s="75">
        <f>G5*H5</f>
        <v>8021</v>
      </c>
    </row>
    <row r="6" spans="1:9" x14ac:dyDescent="0.25">
      <c r="A6" s="1"/>
      <c r="B6" s="1">
        <v>4361</v>
      </c>
      <c r="C6" s="1" t="s">
        <v>283</v>
      </c>
      <c r="D6" s="1" t="s">
        <v>281</v>
      </c>
      <c r="E6" s="1" t="s">
        <v>284</v>
      </c>
      <c r="F6" s="1" t="s">
        <v>285</v>
      </c>
      <c r="G6" s="60">
        <v>77.25</v>
      </c>
      <c r="H6" s="54">
        <v>23</v>
      </c>
      <c r="I6" s="75">
        <f>G6*H6</f>
        <v>1776.75</v>
      </c>
    </row>
    <row r="7" spans="1:9" x14ac:dyDescent="0.25">
      <c r="A7" s="1"/>
      <c r="B7" s="1">
        <v>4361</v>
      </c>
      <c r="C7" s="1" t="s">
        <v>283</v>
      </c>
      <c r="D7" s="1" t="s">
        <v>282</v>
      </c>
      <c r="E7" s="1" t="s">
        <v>284</v>
      </c>
      <c r="F7" s="1" t="s">
        <v>285</v>
      </c>
      <c r="G7" s="60">
        <v>77</v>
      </c>
      <c r="H7" s="54">
        <v>23</v>
      </c>
      <c r="I7" s="75">
        <f>G7*H7</f>
        <v>1771</v>
      </c>
    </row>
    <row r="8" spans="1:9" x14ac:dyDescent="0.25">
      <c r="A8" s="1"/>
      <c r="B8" s="1">
        <v>4825</v>
      </c>
      <c r="C8" s="1" t="s">
        <v>257</v>
      </c>
      <c r="D8" s="1" t="s">
        <v>286</v>
      </c>
      <c r="E8" s="1" t="s">
        <v>287</v>
      </c>
      <c r="F8" s="1" t="s">
        <v>291</v>
      </c>
      <c r="G8" s="60">
        <v>154.25</v>
      </c>
      <c r="H8" s="54">
        <v>47</v>
      </c>
      <c r="I8" s="75">
        <f>G8*H8</f>
        <v>7249.75</v>
      </c>
    </row>
    <row r="9" spans="1:9" x14ac:dyDescent="0.25">
      <c r="A9" s="1"/>
      <c r="B9" s="77">
        <v>14184</v>
      </c>
      <c r="C9" s="1" t="s">
        <v>257</v>
      </c>
      <c r="D9" s="76" t="s">
        <v>290</v>
      </c>
      <c r="E9" s="1" t="s">
        <v>288</v>
      </c>
      <c r="F9" s="1" t="s">
        <v>289</v>
      </c>
      <c r="G9" s="60">
        <v>180</v>
      </c>
      <c r="H9" s="54">
        <v>1</v>
      </c>
      <c r="I9" s="75">
        <f>G9*H9</f>
        <v>180</v>
      </c>
    </row>
    <row r="10" spans="1:9" x14ac:dyDescent="0.25">
      <c r="A10" s="1"/>
      <c r="B10" s="1"/>
      <c r="C10" s="1"/>
      <c r="D10" s="1"/>
      <c r="E10" s="1"/>
      <c r="F10" s="1"/>
      <c r="G10" s="60"/>
      <c r="H10" s="54"/>
      <c r="I10" s="75"/>
    </row>
    <row r="11" spans="1:9" x14ac:dyDescent="0.25">
      <c r="A11" s="3" t="s">
        <v>115</v>
      </c>
      <c r="B11" s="1"/>
      <c r="C11" s="1"/>
      <c r="D11" s="1"/>
      <c r="E11" s="1"/>
      <c r="F11" s="1"/>
      <c r="G11" s="60"/>
      <c r="H11" s="54"/>
      <c r="I11" s="75"/>
    </row>
    <row r="12" spans="1:9" x14ac:dyDescent="0.25">
      <c r="A12" s="1"/>
      <c r="B12" s="1">
        <v>4336</v>
      </c>
      <c r="C12" s="1" t="s">
        <v>1</v>
      </c>
      <c r="D12" s="1" t="s">
        <v>358</v>
      </c>
      <c r="E12" s="1" t="s">
        <v>11</v>
      </c>
      <c r="F12" s="1" t="s">
        <v>12</v>
      </c>
      <c r="G12" s="60">
        <v>61.4</v>
      </c>
      <c r="H12" s="54">
        <v>50</v>
      </c>
      <c r="I12" s="75">
        <f t="shared" ref="I12:I19" si="0">G12*H12</f>
        <v>3070</v>
      </c>
    </row>
    <row r="13" spans="1:9" x14ac:dyDescent="0.25">
      <c r="A13" s="1"/>
      <c r="B13" s="1">
        <v>4336</v>
      </c>
      <c r="C13" s="1" t="s">
        <v>1</v>
      </c>
      <c r="D13" s="1" t="s">
        <v>359</v>
      </c>
      <c r="E13" s="1" t="s">
        <v>11</v>
      </c>
      <c r="F13" s="1" t="s">
        <v>12</v>
      </c>
      <c r="G13" s="60">
        <v>62</v>
      </c>
      <c r="H13" s="54">
        <v>50</v>
      </c>
      <c r="I13" s="75">
        <f t="shared" si="0"/>
        <v>3100</v>
      </c>
    </row>
    <row r="14" spans="1:9" x14ac:dyDescent="0.25">
      <c r="A14" s="1"/>
      <c r="B14" s="41" t="s">
        <v>294</v>
      </c>
      <c r="C14" s="1" t="s">
        <v>257</v>
      </c>
      <c r="D14" s="79" t="s">
        <v>293</v>
      </c>
      <c r="E14" s="1" t="s">
        <v>292</v>
      </c>
      <c r="F14" s="1" t="s">
        <v>17</v>
      </c>
      <c r="G14" s="60">
        <v>150</v>
      </c>
      <c r="H14" s="54">
        <v>1</v>
      </c>
      <c r="I14" s="75">
        <f t="shared" si="0"/>
        <v>150</v>
      </c>
    </row>
    <row r="15" spans="1:9" ht="30" x14ac:dyDescent="0.25">
      <c r="A15" s="1"/>
      <c r="B15" s="85">
        <v>9789533591292</v>
      </c>
      <c r="C15" s="1" t="s">
        <v>0</v>
      </c>
      <c r="D15" s="1" t="s">
        <v>296</v>
      </c>
      <c r="E15" s="1" t="s">
        <v>295</v>
      </c>
      <c r="F15" s="82" t="s">
        <v>298</v>
      </c>
      <c r="G15" s="60">
        <v>61</v>
      </c>
      <c r="H15" s="54">
        <v>24</v>
      </c>
      <c r="I15" s="75">
        <f t="shared" si="0"/>
        <v>1464</v>
      </c>
    </row>
    <row r="16" spans="1:9" ht="30" x14ac:dyDescent="0.25">
      <c r="A16" s="1"/>
      <c r="B16" s="87">
        <v>9789533591308</v>
      </c>
      <c r="C16" s="1" t="s">
        <v>0</v>
      </c>
      <c r="D16" s="1" t="s">
        <v>297</v>
      </c>
      <c r="E16" s="1" t="s">
        <v>295</v>
      </c>
      <c r="F16" s="84" t="s">
        <v>298</v>
      </c>
      <c r="G16" s="60">
        <v>62.4</v>
      </c>
      <c r="H16" s="54">
        <v>24</v>
      </c>
      <c r="I16" s="75">
        <f t="shared" si="0"/>
        <v>1497.6</v>
      </c>
    </row>
    <row r="17" spans="1:9" x14ac:dyDescent="0.25">
      <c r="A17" s="1"/>
      <c r="B17" s="1">
        <v>4321</v>
      </c>
      <c r="C17" s="1" t="s">
        <v>1</v>
      </c>
      <c r="D17" s="1" t="s">
        <v>299</v>
      </c>
      <c r="E17" s="1" t="s">
        <v>11</v>
      </c>
      <c r="F17" s="1" t="s">
        <v>301</v>
      </c>
      <c r="G17" s="60">
        <v>61.4</v>
      </c>
      <c r="H17" s="54">
        <v>25</v>
      </c>
      <c r="I17" s="75">
        <f t="shared" si="0"/>
        <v>1535</v>
      </c>
    </row>
    <row r="18" spans="1:9" s="83" customFormat="1" x14ac:dyDescent="0.25">
      <c r="A18" s="1"/>
      <c r="B18" s="1">
        <v>4321</v>
      </c>
      <c r="C18" s="1" t="s">
        <v>1</v>
      </c>
      <c r="D18" s="1" t="s">
        <v>300</v>
      </c>
      <c r="E18" s="1" t="s">
        <v>11</v>
      </c>
      <c r="F18" s="1" t="s">
        <v>301</v>
      </c>
      <c r="G18" s="60">
        <v>62</v>
      </c>
      <c r="H18" s="54">
        <v>25</v>
      </c>
      <c r="I18" s="75">
        <f t="shared" si="0"/>
        <v>1550</v>
      </c>
    </row>
    <row r="19" spans="1:9" s="83" customFormat="1" x14ac:dyDescent="0.25">
      <c r="A19" s="1"/>
      <c r="B19" s="1">
        <v>4787</v>
      </c>
      <c r="C19" s="1" t="s">
        <v>257</v>
      </c>
      <c r="D19" s="1" t="s">
        <v>302</v>
      </c>
      <c r="E19" s="1" t="s">
        <v>303</v>
      </c>
      <c r="F19" s="1" t="s">
        <v>304</v>
      </c>
      <c r="G19" s="60">
        <v>123.4</v>
      </c>
      <c r="H19" s="54">
        <v>23</v>
      </c>
      <c r="I19" s="75">
        <f t="shared" si="0"/>
        <v>2838.2000000000003</v>
      </c>
    </row>
    <row r="20" spans="1:9" s="86" customFormat="1" x14ac:dyDescent="0.25">
      <c r="A20" s="1"/>
      <c r="B20" s="1"/>
      <c r="C20" s="1"/>
      <c r="D20" s="1"/>
      <c r="E20" s="1"/>
      <c r="F20" s="1"/>
      <c r="G20" s="60"/>
      <c r="H20" s="54"/>
      <c r="I20" s="75"/>
    </row>
    <row r="21" spans="1:9" s="86" customFormat="1" x14ac:dyDescent="0.25">
      <c r="A21" s="1"/>
      <c r="B21" s="1"/>
      <c r="C21" s="1"/>
      <c r="D21" s="1"/>
      <c r="E21" s="1"/>
      <c r="F21" s="1"/>
      <c r="G21" s="60"/>
      <c r="H21" s="54"/>
      <c r="I21" s="75"/>
    </row>
    <row r="22" spans="1:9" x14ac:dyDescent="0.25">
      <c r="A22" s="3" t="s">
        <v>116</v>
      </c>
      <c r="B22" s="1"/>
      <c r="C22" s="1"/>
      <c r="D22" s="1"/>
      <c r="E22" s="1"/>
      <c r="F22" s="1"/>
      <c r="G22" s="60"/>
      <c r="H22" s="54"/>
      <c r="I22" s="75"/>
    </row>
    <row r="23" spans="1:9" x14ac:dyDescent="0.25">
      <c r="A23" s="1"/>
      <c r="B23" s="1">
        <v>4349</v>
      </c>
      <c r="C23" s="1" t="s">
        <v>1</v>
      </c>
      <c r="D23" s="1" t="s">
        <v>305</v>
      </c>
      <c r="E23" s="1" t="s">
        <v>306</v>
      </c>
      <c r="F23" s="1" t="s">
        <v>307</v>
      </c>
      <c r="G23" s="60">
        <v>61.7</v>
      </c>
      <c r="H23" s="54">
        <v>98</v>
      </c>
      <c r="I23" s="75">
        <f>G23*H23</f>
        <v>6046.6</v>
      </c>
    </row>
    <row r="24" spans="1:9" x14ac:dyDescent="0.25">
      <c r="A24" s="1"/>
      <c r="B24" s="1">
        <v>4662</v>
      </c>
      <c r="C24" s="1" t="s">
        <v>0</v>
      </c>
      <c r="D24" s="1" t="s">
        <v>308</v>
      </c>
      <c r="E24" s="1" t="s">
        <v>306</v>
      </c>
      <c r="F24" s="1" t="s">
        <v>13</v>
      </c>
      <c r="G24" s="60">
        <v>30</v>
      </c>
      <c r="H24" s="54">
        <v>24</v>
      </c>
      <c r="I24" s="75">
        <f>G24*H24</f>
        <v>720</v>
      </c>
    </row>
    <row r="25" spans="1:9" x14ac:dyDescent="0.25">
      <c r="A25" s="1"/>
      <c r="B25" s="1">
        <v>4662</v>
      </c>
      <c r="C25" s="1" t="s">
        <v>0</v>
      </c>
      <c r="D25" s="1" t="s">
        <v>308</v>
      </c>
      <c r="E25" s="1" t="s">
        <v>306</v>
      </c>
      <c r="F25" s="1" t="s">
        <v>13</v>
      </c>
      <c r="G25" s="60">
        <v>31.7</v>
      </c>
      <c r="H25" s="54">
        <v>24</v>
      </c>
      <c r="I25" s="75">
        <f>G25*H25</f>
        <v>760.8</v>
      </c>
    </row>
    <row r="26" spans="1:9" s="86" customFormat="1" x14ac:dyDescent="0.25">
      <c r="A26" s="1"/>
      <c r="B26" s="1">
        <v>4350</v>
      </c>
      <c r="C26" s="1" t="s">
        <v>283</v>
      </c>
      <c r="D26" s="1" t="s">
        <v>305</v>
      </c>
      <c r="E26" s="1" t="s">
        <v>309</v>
      </c>
      <c r="F26" s="1" t="s">
        <v>310</v>
      </c>
      <c r="G26" s="60">
        <v>80</v>
      </c>
      <c r="H26" s="54">
        <v>1</v>
      </c>
      <c r="I26" s="75">
        <f>G26*H26</f>
        <v>80</v>
      </c>
    </row>
    <row r="27" spans="1:9" s="86" customFormat="1" x14ac:dyDescent="0.25">
      <c r="A27" s="1"/>
      <c r="B27" s="1"/>
      <c r="C27" s="1"/>
      <c r="D27" s="1"/>
      <c r="E27" s="1"/>
      <c r="F27" s="1"/>
      <c r="G27" s="60"/>
      <c r="H27" s="54"/>
      <c r="I27" s="75"/>
    </row>
    <row r="28" spans="1:9" x14ac:dyDescent="0.25">
      <c r="A28" s="3" t="s">
        <v>117</v>
      </c>
      <c r="B28" s="1"/>
      <c r="C28" s="1"/>
      <c r="D28" s="1"/>
      <c r="E28" s="1"/>
      <c r="F28" s="1"/>
      <c r="G28" s="60"/>
      <c r="H28" s="54"/>
      <c r="I28" s="75"/>
    </row>
    <row r="29" spans="1:9" x14ac:dyDescent="0.25">
      <c r="A29" s="1"/>
      <c r="B29" s="1">
        <v>4649</v>
      </c>
      <c r="C29" s="1" t="s">
        <v>0</v>
      </c>
      <c r="D29" s="1" t="s">
        <v>27</v>
      </c>
      <c r="E29" s="1" t="s">
        <v>28</v>
      </c>
      <c r="F29" s="1" t="s">
        <v>29</v>
      </c>
      <c r="G29" s="60">
        <v>61.7</v>
      </c>
      <c r="H29" s="54">
        <v>123</v>
      </c>
      <c r="I29" s="75">
        <f>G29*H29</f>
        <v>7589.1</v>
      </c>
    </row>
    <row r="30" spans="1:9" x14ac:dyDescent="0.25">
      <c r="A30" s="1"/>
      <c r="B30" s="1"/>
      <c r="C30" s="1"/>
      <c r="D30" s="1"/>
      <c r="E30" s="1"/>
      <c r="F30" s="1"/>
      <c r="G30" s="60"/>
      <c r="H30" s="54"/>
      <c r="I30" s="75"/>
    </row>
    <row r="31" spans="1:9" x14ac:dyDescent="0.25">
      <c r="A31" s="3" t="s">
        <v>121</v>
      </c>
      <c r="B31" s="1"/>
      <c r="C31" s="1"/>
      <c r="D31" s="1"/>
      <c r="E31" s="1"/>
      <c r="F31" s="1"/>
      <c r="G31" s="60"/>
      <c r="H31" s="54"/>
      <c r="I31" s="75"/>
    </row>
    <row r="32" spans="1:9" x14ac:dyDescent="0.25">
      <c r="A32" s="1"/>
      <c r="B32" s="1">
        <v>4742</v>
      </c>
      <c r="C32" s="1" t="s">
        <v>4</v>
      </c>
      <c r="D32" s="1" t="s">
        <v>61</v>
      </c>
      <c r="E32" s="1" t="s">
        <v>62</v>
      </c>
      <c r="F32" s="1" t="s">
        <v>63</v>
      </c>
      <c r="G32" s="60">
        <v>61.7</v>
      </c>
      <c r="H32" s="54">
        <v>63</v>
      </c>
      <c r="I32" s="75">
        <f>G32*H32</f>
        <v>3887.1000000000004</v>
      </c>
    </row>
    <row r="33" spans="1:9" x14ac:dyDescent="0.25">
      <c r="A33" s="1"/>
      <c r="B33" s="1"/>
      <c r="C33" s="1"/>
      <c r="D33" s="1"/>
      <c r="E33" s="1"/>
      <c r="F33" s="1"/>
      <c r="G33" s="60"/>
      <c r="H33" s="54"/>
      <c r="I33" s="75"/>
    </row>
    <row r="34" spans="1:9" x14ac:dyDescent="0.25">
      <c r="A34" s="3" t="s">
        <v>118</v>
      </c>
      <c r="B34" s="1"/>
      <c r="C34" s="1"/>
      <c r="D34" s="1"/>
      <c r="E34" s="1"/>
      <c r="F34" s="1"/>
      <c r="G34" s="60"/>
      <c r="H34" s="54"/>
      <c r="I34" s="75"/>
    </row>
    <row r="35" spans="1:9" x14ac:dyDescent="0.25">
      <c r="A35" s="1"/>
      <c r="B35" s="1">
        <v>4485</v>
      </c>
      <c r="C35" s="1" t="s">
        <v>279</v>
      </c>
      <c r="D35" s="1" t="s">
        <v>69</v>
      </c>
      <c r="E35" s="1" t="s">
        <v>70</v>
      </c>
      <c r="F35" s="1" t="s">
        <v>71</v>
      </c>
      <c r="G35" s="60">
        <v>59.9</v>
      </c>
      <c r="H35" s="54">
        <v>23</v>
      </c>
      <c r="I35" s="75">
        <f>G35*H35</f>
        <v>1377.7</v>
      </c>
    </row>
    <row r="36" spans="1:9" x14ac:dyDescent="0.25">
      <c r="G36" s="1" t="s">
        <v>256</v>
      </c>
      <c r="I36" s="75">
        <f>SUM(I3:I35)</f>
        <v>54664.599999999991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E5" sqref="E5"/>
    </sheetView>
  </sheetViews>
  <sheetFormatPr defaultRowHeight="15" x14ac:dyDescent="0.25"/>
  <cols>
    <col min="1" max="1" width="20.140625" customWidth="1"/>
    <col min="2" max="2" width="18.140625" customWidth="1"/>
    <col min="3" max="3" width="24.42578125" customWidth="1"/>
    <col min="4" max="4" width="27.7109375" customWidth="1"/>
    <col min="5" max="5" width="61.85546875" customWidth="1"/>
    <col min="6" max="6" width="49.140625" customWidth="1"/>
    <col min="7" max="7" width="19.85546875" customWidth="1"/>
    <col min="8" max="8" width="15" customWidth="1"/>
    <col min="9" max="9" width="14.42578125" customWidth="1"/>
  </cols>
  <sheetData>
    <row r="1" spans="1:13" ht="18.75" x14ac:dyDescent="0.3">
      <c r="A1" s="30" t="s">
        <v>253</v>
      </c>
      <c r="B1" s="31"/>
      <c r="C1" s="31"/>
      <c r="D1" s="31"/>
      <c r="E1" s="31"/>
      <c r="F1" s="31"/>
      <c r="G1" s="31"/>
      <c r="H1" s="31"/>
      <c r="I1" s="49"/>
      <c r="J1" s="49"/>
      <c r="K1" s="49"/>
      <c r="L1" s="49"/>
      <c r="M1" s="49"/>
    </row>
    <row r="2" spans="1:13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58" t="s">
        <v>256</v>
      </c>
    </row>
    <row r="3" spans="1:13" ht="18.75" x14ac:dyDescent="0.3">
      <c r="A3" s="27"/>
      <c r="B3" s="27"/>
      <c r="C3" s="27"/>
      <c r="D3" s="27"/>
      <c r="E3" s="27"/>
      <c r="F3" s="27"/>
      <c r="G3" s="70"/>
      <c r="H3" s="52"/>
      <c r="I3" s="1"/>
    </row>
    <row r="4" spans="1:13" x14ac:dyDescent="0.25">
      <c r="A4" s="3" t="s">
        <v>114</v>
      </c>
      <c r="B4" s="1"/>
      <c r="C4" s="1"/>
      <c r="D4" s="1"/>
      <c r="E4" s="1"/>
      <c r="F4" s="1"/>
      <c r="G4" s="60"/>
      <c r="H4" s="54"/>
      <c r="I4" s="60"/>
    </row>
    <row r="5" spans="1:13" x14ac:dyDescent="0.25">
      <c r="A5" s="1"/>
      <c r="B5" s="1">
        <v>7108</v>
      </c>
      <c r="C5" s="1" t="s">
        <v>4</v>
      </c>
      <c r="D5" s="1" t="s">
        <v>14</v>
      </c>
      <c r="E5" s="1" t="s">
        <v>311</v>
      </c>
      <c r="F5" s="1" t="s">
        <v>10</v>
      </c>
      <c r="G5" s="74">
        <v>154.25</v>
      </c>
      <c r="H5" s="54">
        <v>64</v>
      </c>
      <c r="I5" s="60">
        <f>G5*H5</f>
        <v>9872</v>
      </c>
    </row>
    <row r="6" spans="1:13" x14ac:dyDescent="0.25">
      <c r="A6" s="1"/>
      <c r="B6" s="1">
        <v>7088</v>
      </c>
      <c r="C6" s="1" t="s">
        <v>4</v>
      </c>
      <c r="D6" s="1" t="s">
        <v>19</v>
      </c>
      <c r="E6" s="1" t="s">
        <v>20</v>
      </c>
      <c r="F6" s="1" t="s">
        <v>21</v>
      </c>
      <c r="G6" s="73">
        <v>154.25</v>
      </c>
      <c r="H6" s="54">
        <v>34</v>
      </c>
      <c r="I6" s="60">
        <f>G6*H6</f>
        <v>5244.5</v>
      </c>
    </row>
    <row r="7" spans="1:13" x14ac:dyDescent="0.25">
      <c r="A7" s="1"/>
      <c r="B7" s="1"/>
      <c r="C7" s="1"/>
      <c r="D7" s="1"/>
      <c r="E7" s="1"/>
      <c r="F7" s="1"/>
      <c r="G7" s="60"/>
      <c r="H7" s="54"/>
      <c r="I7" s="60"/>
    </row>
    <row r="8" spans="1:13" x14ac:dyDescent="0.25">
      <c r="A8" s="3" t="s">
        <v>115</v>
      </c>
      <c r="B8" s="1"/>
      <c r="C8" s="1"/>
      <c r="D8" s="1"/>
      <c r="E8" s="1"/>
      <c r="F8" s="1"/>
      <c r="G8" s="60"/>
      <c r="H8" s="54"/>
      <c r="I8" s="60"/>
    </row>
    <row r="9" spans="1:13" x14ac:dyDescent="0.25">
      <c r="A9" s="1"/>
      <c r="B9" s="1">
        <v>7060</v>
      </c>
      <c r="C9" s="1" t="s">
        <v>4</v>
      </c>
      <c r="D9" s="1" t="s">
        <v>15</v>
      </c>
      <c r="E9" s="1" t="s">
        <v>16</v>
      </c>
      <c r="F9" s="1" t="s">
        <v>17</v>
      </c>
      <c r="G9" s="60">
        <v>123.4</v>
      </c>
      <c r="H9" s="54">
        <v>9</v>
      </c>
      <c r="I9" s="60">
        <f>G9*H9</f>
        <v>1110.6000000000001</v>
      </c>
    </row>
    <row r="10" spans="1:13" x14ac:dyDescent="0.25">
      <c r="A10" s="1"/>
      <c r="B10" s="1">
        <v>4338</v>
      </c>
      <c r="C10" s="1" t="s">
        <v>1</v>
      </c>
      <c r="D10" s="1" t="s">
        <v>312</v>
      </c>
      <c r="E10" s="1" t="s">
        <v>314</v>
      </c>
      <c r="F10" s="1" t="s">
        <v>315</v>
      </c>
      <c r="G10" s="60">
        <v>61.4</v>
      </c>
      <c r="H10" s="54">
        <v>25</v>
      </c>
      <c r="I10" s="60">
        <f>G10*H10</f>
        <v>1535</v>
      </c>
    </row>
    <row r="11" spans="1:13" s="86" customFormat="1" x14ac:dyDescent="0.25">
      <c r="A11" s="1"/>
      <c r="B11" s="1">
        <v>4338</v>
      </c>
      <c r="C11" s="1" t="s">
        <v>1</v>
      </c>
      <c r="D11" s="1" t="s">
        <v>313</v>
      </c>
      <c r="E11" s="1" t="s">
        <v>314</v>
      </c>
      <c r="F11" s="1" t="s">
        <v>315</v>
      </c>
      <c r="G11" s="60">
        <v>62</v>
      </c>
      <c r="H11" s="54">
        <v>25</v>
      </c>
      <c r="I11" s="60">
        <f>G11*H11</f>
        <v>1550</v>
      </c>
    </row>
    <row r="12" spans="1:13" s="86" customFormat="1" x14ac:dyDescent="0.25">
      <c r="A12" s="1"/>
      <c r="B12" s="1">
        <v>4323</v>
      </c>
      <c r="C12" s="1" t="s">
        <v>1</v>
      </c>
      <c r="D12" s="1" t="s">
        <v>316</v>
      </c>
      <c r="E12" s="1" t="s">
        <v>314</v>
      </c>
      <c r="F12" s="1" t="s">
        <v>318</v>
      </c>
      <c r="G12" s="60">
        <v>61.4</v>
      </c>
      <c r="H12" s="54">
        <v>64</v>
      </c>
      <c r="I12" s="60">
        <f>G12*H12</f>
        <v>3929.6</v>
      </c>
    </row>
    <row r="13" spans="1:13" s="86" customFormat="1" x14ac:dyDescent="0.25">
      <c r="A13" s="1"/>
      <c r="B13" s="1">
        <v>4323</v>
      </c>
      <c r="C13" s="1" t="s">
        <v>1</v>
      </c>
      <c r="D13" s="1" t="s">
        <v>317</v>
      </c>
      <c r="E13" s="1" t="s">
        <v>314</v>
      </c>
      <c r="F13" s="1" t="s">
        <v>318</v>
      </c>
      <c r="G13" s="60">
        <v>62</v>
      </c>
      <c r="H13" s="54">
        <v>64</v>
      </c>
      <c r="I13" s="60">
        <f>G13*H13</f>
        <v>3968</v>
      </c>
    </row>
    <row r="14" spans="1:13" s="86" customFormat="1" x14ac:dyDescent="0.25">
      <c r="A14" s="1"/>
      <c r="B14" s="1"/>
      <c r="C14" s="1"/>
      <c r="D14" s="1"/>
      <c r="E14" s="1"/>
      <c r="F14" s="1"/>
      <c r="G14" s="60"/>
      <c r="H14" s="54"/>
      <c r="I14" s="60"/>
    </row>
    <row r="15" spans="1:13" x14ac:dyDescent="0.25">
      <c r="A15" s="3" t="s">
        <v>116</v>
      </c>
      <c r="B15" s="1"/>
      <c r="C15" s="1"/>
      <c r="D15" s="1"/>
      <c r="E15" s="1"/>
      <c r="F15" s="1"/>
      <c r="G15" s="60"/>
      <c r="H15" s="54"/>
      <c r="I15" s="60"/>
    </row>
    <row r="16" spans="1:13" x14ac:dyDescent="0.25">
      <c r="A16" s="1"/>
      <c r="B16" s="1">
        <v>7162</v>
      </c>
      <c r="C16" s="1" t="s">
        <v>0</v>
      </c>
      <c r="D16" s="1" t="s">
        <v>320</v>
      </c>
      <c r="E16" s="1" t="s">
        <v>321</v>
      </c>
      <c r="F16" s="1" t="s">
        <v>13</v>
      </c>
      <c r="G16" s="60">
        <v>30</v>
      </c>
      <c r="H16" s="54">
        <v>45</v>
      </c>
      <c r="I16" s="60">
        <f>G16*H16</f>
        <v>1350</v>
      </c>
    </row>
    <row r="17" spans="1:9" s="86" customFormat="1" x14ac:dyDescent="0.25">
      <c r="A17" s="1"/>
      <c r="B17" s="1">
        <v>7163</v>
      </c>
      <c r="C17" s="1" t="s">
        <v>0</v>
      </c>
      <c r="D17" s="1" t="s">
        <v>319</v>
      </c>
      <c r="E17" s="1" t="s">
        <v>321</v>
      </c>
      <c r="F17" s="1" t="s">
        <v>13</v>
      </c>
      <c r="G17" s="60">
        <v>31.7</v>
      </c>
      <c r="H17" s="54">
        <v>45</v>
      </c>
      <c r="I17" s="60">
        <f>G17*H17</f>
        <v>1426.5</v>
      </c>
    </row>
    <row r="18" spans="1:9" x14ac:dyDescent="0.25">
      <c r="A18" s="1"/>
      <c r="B18" s="1">
        <v>7035</v>
      </c>
      <c r="C18" s="1" t="s">
        <v>4</v>
      </c>
      <c r="D18" s="1" t="s">
        <v>22</v>
      </c>
      <c r="E18" s="1" t="s">
        <v>18</v>
      </c>
      <c r="F18" s="1" t="s">
        <v>23</v>
      </c>
      <c r="G18" s="60">
        <v>61.7</v>
      </c>
      <c r="H18" s="54">
        <v>53</v>
      </c>
      <c r="I18" s="60">
        <f>G18*H18</f>
        <v>3270.1000000000004</v>
      </c>
    </row>
    <row r="19" spans="1:9" x14ac:dyDescent="0.25">
      <c r="A19" s="1"/>
      <c r="B19" s="1"/>
      <c r="C19" s="1"/>
      <c r="D19" s="1"/>
      <c r="E19" s="1"/>
      <c r="F19" s="1"/>
      <c r="G19" s="60"/>
      <c r="H19" s="54"/>
      <c r="I19" s="60"/>
    </row>
    <row r="20" spans="1:9" x14ac:dyDescent="0.25">
      <c r="A20" s="3" t="s">
        <v>117</v>
      </c>
      <c r="B20" s="1"/>
      <c r="C20" s="1"/>
      <c r="D20" s="1"/>
      <c r="E20" s="1"/>
      <c r="F20" s="1"/>
      <c r="G20" s="60"/>
      <c r="H20" s="54"/>
      <c r="I20" s="60"/>
    </row>
    <row r="21" spans="1:9" x14ac:dyDescent="0.25">
      <c r="A21" s="1"/>
      <c r="B21" s="1">
        <v>6898</v>
      </c>
      <c r="C21" s="1" t="s">
        <v>0</v>
      </c>
      <c r="D21" s="1" t="s">
        <v>30</v>
      </c>
      <c r="E21" s="1" t="s">
        <v>31</v>
      </c>
      <c r="F21" s="1" t="s">
        <v>32</v>
      </c>
      <c r="G21" s="60">
        <v>61.7</v>
      </c>
      <c r="H21" s="54">
        <v>98</v>
      </c>
      <c r="I21" s="60">
        <f>G21*H21</f>
        <v>6046.6</v>
      </c>
    </row>
    <row r="22" spans="1:9" x14ac:dyDescent="0.25">
      <c r="A22" s="1"/>
      <c r="B22" s="1"/>
      <c r="C22" s="1"/>
      <c r="D22" s="1"/>
      <c r="E22" s="1"/>
      <c r="F22" s="1"/>
      <c r="G22" s="60"/>
      <c r="H22" s="54"/>
      <c r="I22" s="60"/>
    </row>
    <row r="23" spans="1:9" x14ac:dyDescent="0.25">
      <c r="A23" s="3" t="s">
        <v>118</v>
      </c>
      <c r="B23" s="1"/>
      <c r="C23" s="1"/>
      <c r="D23" s="1"/>
      <c r="E23" s="1"/>
      <c r="F23" s="1"/>
      <c r="G23" s="60"/>
      <c r="H23" s="54"/>
      <c r="I23" s="60"/>
    </row>
    <row r="24" spans="1:9" x14ac:dyDescent="0.25">
      <c r="A24" s="1"/>
      <c r="B24" s="1">
        <v>6700</v>
      </c>
      <c r="C24" s="1" t="s">
        <v>72</v>
      </c>
      <c r="D24" s="1" t="s">
        <v>73</v>
      </c>
      <c r="E24" s="1" t="s">
        <v>74</v>
      </c>
      <c r="F24" s="1" t="s">
        <v>75</v>
      </c>
      <c r="G24" s="60">
        <v>61.7</v>
      </c>
      <c r="H24" s="54">
        <v>3</v>
      </c>
      <c r="I24" s="60">
        <f>G24*H24</f>
        <v>185.10000000000002</v>
      </c>
    </row>
    <row r="25" spans="1:9" x14ac:dyDescent="0.25">
      <c r="A25" s="1"/>
      <c r="B25" s="1"/>
      <c r="C25" s="1"/>
      <c r="D25" s="1"/>
      <c r="E25" s="1"/>
      <c r="F25" s="1"/>
      <c r="G25" s="60"/>
      <c r="H25" s="54"/>
      <c r="I25" s="60"/>
    </row>
    <row r="26" spans="1:9" x14ac:dyDescent="0.25">
      <c r="A26" s="3" t="s">
        <v>121</v>
      </c>
      <c r="B26" s="1"/>
      <c r="C26" s="1"/>
      <c r="D26" s="1"/>
      <c r="E26" s="1"/>
      <c r="F26" s="1"/>
      <c r="G26" s="60"/>
      <c r="H26" s="54"/>
      <c r="I26" s="60"/>
    </row>
    <row r="27" spans="1:9" x14ac:dyDescent="0.25">
      <c r="A27" s="1"/>
      <c r="B27" s="1">
        <v>7003</v>
      </c>
      <c r="C27" s="1" t="s">
        <v>4</v>
      </c>
      <c r="D27" s="1" t="s">
        <v>64</v>
      </c>
      <c r="E27" s="1" t="s">
        <v>65</v>
      </c>
      <c r="F27" s="1" t="s">
        <v>63</v>
      </c>
      <c r="G27" s="60">
        <v>61.7</v>
      </c>
      <c r="H27" s="54">
        <v>38</v>
      </c>
      <c r="I27" s="60">
        <f>G27*H27</f>
        <v>2344.6</v>
      </c>
    </row>
    <row r="28" spans="1:9" x14ac:dyDescent="0.25">
      <c r="A28" s="1"/>
      <c r="B28" s="1"/>
      <c r="C28" s="1"/>
      <c r="D28" s="1"/>
      <c r="E28" s="1"/>
      <c r="F28" s="1"/>
      <c r="G28" s="1"/>
      <c r="H28" s="54"/>
      <c r="I28" s="60"/>
    </row>
    <row r="29" spans="1:9" x14ac:dyDescent="0.25">
      <c r="G29" s="1"/>
      <c r="I29" s="60">
        <f>SUM(I5:I27)</f>
        <v>41832.599999999991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tabSelected="1" topLeftCell="A10" workbookViewId="0">
      <selection activeCell="H27" sqref="H27"/>
    </sheetView>
  </sheetViews>
  <sheetFormatPr defaultRowHeight="15" x14ac:dyDescent="0.25"/>
  <cols>
    <col min="1" max="1" width="19.7109375" customWidth="1"/>
    <col min="2" max="2" width="17.28515625" customWidth="1"/>
    <col min="3" max="3" width="24.140625" customWidth="1"/>
    <col min="4" max="4" width="31.5703125" customWidth="1"/>
    <col min="5" max="5" width="35.85546875" customWidth="1"/>
    <col min="6" max="6" width="58.85546875" customWidth="1"/>
    <col min="7" max="7" width="32.5703125" customWidth="1"/>
    <col min="8" max="8" width="25" customWidth="1"/>
    <col min="9" max="9" width="15.7109375" customWidth="1"/>
  </cols>
  <sheetData>
    <row r="1" spans="1:13" ht="18.75" x14ac:dyDescent="0.3">
      <c r="A1" s="30" t="s">
        <v>254</v>
      </c>
      <c r="B1" s="31"/>
      <c r="C1" s="31"/>
      <c r="D1" s="31"/>
      <c r="E1" s="31"/>
      <c r="F1" s="31"/>
      <c r="G1" s="31"/>
      <c r="H1" s="31"/>
      <c r="I1" s="49"/>
      <c r="J1" s="49"/>
      <c r="K1" s="49"/>
      <c r="L1" s="49"/>
      <c r="M1" s="49"/>
    </row>
    <row r="2" spans="1:13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58" t="s">
        <v>256</v>
      </c>
    </row>
    <row r="3" spans="1:13" ht="18.75" x14ac:dyDescent="0.3">
      <c r="A3" s="27"/>
      <c r="B3" s="27"/>
      <c r="C3" s="27"/>
      <c r="D3" s="27"/>
      <c r="E3" s="27"/>
      <c r="F3" s="27"/>
      <c r="G3" s="71"/>
      <c r="H3" s="52"/>
      <c r="I3" s="60"/>
    </row>
    <row r="4" spans="1:13" x14ac:dyDescent="0.25">
      <c r="A4" s="3" t="s">
        <v>114</v>
      </c>
      <c r="B4" s="1"/>
      <c r="C4" s="1"/>
      <c r="D4" s="1"/>
      <c r="E4" s="1"/>
      <c r="F4" s="1"/>
      <c r="G4" s="72"/>
      <c r="H4" s="54"/>
      <c r="I4" s="60"/>
    </row>
    <row r="5" spans="1:13" ht="25.5" x14ac:dyDescent="0.25">
      <c r="A5" s="4"/>
      <c r="B5" s="5">
        <v>7699</v>
      </c>
      <c r="C5" s="5" t="s">
        <v>4</v>
      </c>
      <c r="D5" s="5" t="s">
        <v>322</v>
      </c>
      <c r="E5" s="79" t="s">
        <v>360</v>
      </c>
      <c r="F5" s="5" t="s">
        <v>10</v>
      </c>
      <c r="G5" s="80">
        <v>156.69</v>
      </c>
      <c r="H5" s="54">
        <v>46</v>
      </c>
      <c r="I5" s="60">
        <f>G5*H5</f>
        <v>7207.74</v>
      </c>
    </row>
    <row r="6" spans="1:13" ht="51" x14ac:dyDescent="0.25">
      <c r="A6" s="7"/>
      <c r="B6" s="7">
        <v>7685</v>
      </c>
      <c r="C6" s="7" t="s">
        <v>4</v>
      </c>
      <c r="D6" s="7" t="s">
        <v>323</v>
      </c>
      <c r="E6" s="79" t="s">
        <v>324</v>
      </c>
      <c r="F6" s="8" t="s">
        <v>325</v>
      </c>
      <c r="G6" s="80">
        <v>156.69</v>
      </c>
      <c r="H6" s="54">
        <v>54</v>
      </c>
      <c r="I6" s="60">
        <f>G6*H6</f>
        <v>8461.26</v>
      </c>
    </row>
    <row r="7" spans="1:13" s="86" customFormat="1" ht="30" x14ac:dyDescent="0.25">
      <c r="A7" s="7"/>
      <c r="B7" s="7">
        <v>13563</v>
      </c>
      <c r="C7" s="7" t="s">
        <v>4</v>
      </c>
      <c r="D7" s="7" t="s">
        <v>326</v>
      </c>
      <c r="E7" s="7" t="s">
        <v>329</v>
      </c>
      <c r="F7" s="8" t="s">
        <v>327</v>
      </c>
      <c r="G7" s="80">
        <v>89</v>
      </c>
      <c r="H7" s="54">
        <v>1</v>
      </c>
      <c r="I7" s="60">
        <f>G7*H7</f>
        <v>89</v>
      </c>
    </row>
    <row r="8" spans="1:13" s="86" customFormat="1" x14ac:dyDescent="0.25">
      <c r="A8" s="7"/>
      <c r="B8" s="7"/>
      <c r="C8" s="7"/>
      <c r="D8" s="7"/>
      <c r="E8" s="7"/>
      <c r="F8" s="8"/>
      <c r="G8" s="72"/>
      <c r="H8" s="54"/>
      <c r="I8" s="60"/>
    </row>
    <row r="9" spans="1:13" s="86" customFormat="1" x14ac:dyDescent="0.25">
      <c r="A9" s="81" t="s">
        <v>115</v>
      </c>
      <c r="B9" s="7"/>
      <c r="C9" s="7"/>
      <c r="D9" s="7"/>
      <c r="E9" s="7"/>
      <c r="F9" s="8"/>
      <c r="G9" s="72"/>
      <c r="H9" s="54"/>
      <c r="I9" s="60"/>
    </row>
    <row r="10" spans="1:13" x14ac:dyDescent="0.25">
      <c r="A10" s="3"/>
      <c r="B10" s="1">
        <v>7661</v>
      </c>
      <c r="C10" s="1" t="s">
        <v>4</v>
      </c>
      <c r="D10" s="1" t="s">
        <v>328</v>
      </c>
      <c r="E10" s="1" t="s">
        <v>330</v>
      </c>
      <c r="F10" s="1" t="s">
        <v>17</v>
      </c>
      <c r="G10" s="80">
        <v>125.36</v>
      </c>
      <c r="H10" s="54">
        <v>100</v>
      </c>
      <c r="I10" s="60">
        <f>G10*H10</f>
        <v>12536</v>
      </c>
    </row>
    <row r="11" spans="1:13" s="86" customFormat="1" x14ac:dyDescent="0.25">
      <c r="A11" s="3"/>
      <c r="B11" s="41" t="s">
        <v>353</v>
      </c>
      <c r="C11" s="1" t="s">
        <v>4</v>
      </c>
      <c r="D11" s="79" t="s">
        <v>352</v>
      </c>
      <c r="E11" s="1" t="s">
        <v>351</v>
      </c>
      <c r="F11" s="1" t="s">
        <v>17</v>
      </c>
      <c r="G11" s="80">
        <v>150</v>
      </c>
      <c r="H11" s="54">
        <v>1</v>
      </c>
      <c r="I11" s="60">
        <f>G11*H11</f>
        <v>150</v>
      </c>
    </row>
    <row r="12" spans="1:13" x14ac:dyDescent="0.25">
      <c r="A12" s="1"/>
      <c r="B12" s="1"/>
      <c r="C12" s="1"/>
      <c r="D12" s="1"/>
      <c r="E12" s="1"/>
      <c r="F12" s="1"/>
      <c r="G12" s="72"/>
      <c r="H12" s="54"/>
      <c r="I12" s="60"/>
    </row>
    <row r="13" spans="1:13" x14ac:dyDescent="0.25">
      <c r="A13" s="3" t="s">
        <v>116</v>
      </c>
      <c r="B13" s="1"/>
      <c r="C13" s="1"/>
      <c r="D13" s="1"/>
      <c r="E13" s="1"/>
      <c r="F13" s="1"/>
      <c r="G13" s="72"/>
      <c r="H13" s="54"/>
      <c r="I13" s="60"/>
    </row>
    <row r="14" spans="1:13" x14ac:dyDescent="0.25">
      <c r="A14" s="4"/>
      <c r="B14" s="5">
        <v>7637</v>
      </c>
      <c r="C14" s="5" t="s">
        <v>4</v>
      </c>
      <c r="D14" s="5" t="s">
        <v>331</v>
      </c>
      <c r="E14" s="4" t="s">
        <v>332</v>
      </c>
      <c r="F14" s="5" t="s">
        <v>333</v>
      </c>
      <c r="G14" s="72">
        <v>94.02</v>
      </c>
      <c r="H14" s="54">
        <v>100</v>
      </c>
      <c r="I14" s="60">
        <f>G14*H14</f>
        <v>9402</v>
      </c>
    </row>
    <row r="15" spans="1:13" ht="45" x14ac:dyDescent="0.25">
      <c r="A15" s="7"/>
      <c r="B15" s="41" t="s">
        <v>357</v>
      </c>
      <c r="C15" s="7" t="s">
        <v>4</v>
      </c>
      <c r="D15" s="79" t="s">
        <v>355</v>
      </c>
      <c r="E15" s="7" t="s">
        <v>356</v>
      </c>
      <c r="F15" s="8" t="s">
        <v>354</v>
      </c>
      <c r="G15" s="80">
        <v>130</v>
      </c>
      <c r="H15" s="54">
        <v>1</v>
      </c>
      <c r="I15" s="60">
        <f>G15*H15</f>
        <v>130</v>
      </c>
    </row>
    <row r="16" spans="1:13" s="88" customFormat="1" x14ac:dyDescent="0.25">
      <c r="A16" s="7"/>
      <c r="B16" s="7"/>
      <c r="C16" s="7"/>
      <c r="D16" s="78"/>
      <c r="E16" s="7"/>
      <c r="F16" s="8"/>
      <c r="G16" s="72"/>
      <c r="H16" s="54"/>
      <c r="I16" s="60"/>
    </row>
    <row r="17" spans="1:9" x14ac:dyDescent="0.25">
      <c r="A17" s="3" t="s">
        <v>127</v>
      </c>
      <c r="B17" s="1"/>
      <c r="C17" s="1"/>
      <c r="D17" s="1"/>
      <c r="E17" s="1"/>
      <c r="F17" s="1"/>
      <c r="G17" s="72"/>
      <c r="H17" s="54"/>
      <c r="I17" s="60"/>
    </row>
    <row r="18" spans="1:9" x14ac:dyDescent="0.25">
      <c r="A18" s="4"/>
      <c r="B18" s="5">
        <v>7602</v>
      </c>
      <c r="C18" s="5" t="s">
        <v>4</v>
      </c>
      <c r="D18" s="5" t="s">
        <v>334</v>
      </c>
      <c r="E18" s="4" t="s">
        <v>335</v>
      </c>
      <c r="F18" s="5" t="s">
        <v>336</v>
      </c>
      <c r="G18" s="80">
        <v>31.34</v>
      </c>
      <c r="H18" s="54">
        <v>101</v>
      </c>
      <c r="I18" s="60">
        <f>G18*H18</f>
        <v>3165.34</v>
      </c>
    </row>
    <row r="19" spans="1:9" x14ac:dyDescent="0.25">
      <c r="A19" s="1"/>
      <c r="B19" s="1"/>
      <c r="C19" s="1"/>
      <c r="D19" s="1"/>
      <c r="E19" s="1"/>
      <c r="F19" s="1"/>
      <c r="G19" s="72"/>
      <c r="H19" s="54"/>
      <c r="I19" s="60"/>
    </row>
    <row r="20" spans="1:9" x14ac:dyDescent="0.25">
      <c r="A20" s="3" t="s">
        <v>117</v>
      </c>
      <c r="B20" s="1"/>
      <c r="C20" s="1"/>
      <c r="D20" s="1"/>
      <c r="E20" s="1"/>
      <c r="F20" s="1"/>
      <c r="G20" s="72"/>
      <c r="H20" s="54"/>
      <c r="I20" s="60"/>
    </row>
    <row r="21" spans="1:9" x14ac:dyDescent="0.25">
      <c r="A21" s="4"/>
      <c r="B21" s="5">
        <v>7289</v>
      </c>
      <c r="C21" s="5" t="s">
        <v>1</v>
      </c>
      <c r="D21" s="5" t="s">
        <v>337</v>
      </c>
      <c r="E21" s="4" t="s">
        <v>338</v>
      </c>
      <c r="F21" s="5" t="s">
        <v>196</v>
      </c>
      <c r="G21" s="80">
        <v>62.68</v>
      </c>
      <c r="H21" s="54">
        <v>101</v>
      </c>
      <c r="I21" s="60">
        <f>G21*H21</f>
        <v>6330.68</v>
      </c>
    </row>
    <row r="22" spans="1:9" x14ac:dyDescent="0.25">
      <c r="A22" s="1"/>
      <c r="B22" s="1"/>
      <c r="C22" s="1"/>
      <c r="D22" s="1"/>
      <c r="E22" s="1"/>
      <c r="F22" s="1"/>
      <c r="G22" s="72"/>
      <c r="H22" s="54"/>
      <c r="I22" s="60"/>
    </row>
    <row r="23" spans="1:9" x14ac:dyDescent="0.25">
      <c r="A23" s="3" t="s">
        <v>118</v>
      </c>
      <c r="B23" s="1"/>
      <c r="C23" s="1"/>
      <c r="D23" s="1"/>
      <c r="E23" s="1"/>
      <c r="F23" s="1"/>
      <c r="G23" s="72"/>
      <c r="H23" s="54"/>
      <c r="I23" s="60"/>
    </row>
    <row r="24" spans="1:9" ht="30" x14ac:dyDescent="0.25">
      <c r="A24" s="7"/>
      <c r="B24" s="7">
        <v>7359</v>
      </c>
      <c r="C24" s="7" t="s">
        <v>72</v>
      </c>
      <c r="D24" s="7" t="s">
        <v>339</v>
      </c>
      <c r="E24" s="7" t="s">
        <v>126</v>
      </c>
      <c r="F24" s="8" t="s">
        <v>340</v>
      </c>
      <c r="G24" s="80">
        <v>62.6</v>
      </c>
      <c r="H24" s="54">
        <v>101</v>
      </c>
      <c r="I24" s="60">
        <f>G24*H24</f>
        <v>6322.6</v>
      </c>
    </row>
    <row r="25" spans="1:9" s="86" customFormat="1" x14ac:dyDescent="0.25">
      <c r="A25" s="7"/>
      <c r="B25" s="7"/>
      <c r="C25" s="7"/>
      <c r="D25" s="7"/>
      <c r="E25" s="7"/>
      <c r="F25" s="8"/>
      <c r="G25" s="72"/>
      <c r="H25" s="54"/>
      <c r="I25" s="60"/>
    </row>
    <row r="26" spans="1:9" s="86" customFormat="1" x14ac:dyDescent="0.25">
      <c r="A26" s="81" t="s">
        <v>121</v>
      </c>
      <c r="B26" s="7"/>
      <c r="C26" s="7"/>
      <c r="D26" s="7"/>
      <c r="E26" s="7"/>
      <c r="F26" s="8"/>
      <c r="G26" s="72"/>
      <c r="H26" s="54"/>
      <c r="I26" s="60"/>
    </row>
    <row r="27" spans="1:9" s="86" customFormat="1" ht="45" x14ac:dyDescent="0.25">
      <c r="A27" s="7"/>
      <c r="B27" s="7">
        <v>7004</v>
      </c>
      <c r="C27" s="7" t="s">
        <v>4</v>
      </c>
      <c r="D27" s="7" t="s">
        <v>341</v>
      </c>
      <c r="E27" s="7" t="s">
        <v>342</v>
      </c>
      <c r="F27" s="8" t="s">
        <v>343</v>
      </c>
      <c r="G27" s="80">
        <v>61.7</v>
      </c>
      <c r="H27" s="54">
        <v>50</v>
      </c>
      <c r="I27" s="60">
        <f>G27*H27</f>
        <v>3085</v>
      </c>
    </row>
    <row r="28" spans="1:9" s="86" customFormat="1" x14ac:dyDescent="0.25">
      <c r="A28" s="7"/>
      <c r="B28" s="7"/>
      <c r="C28" s="7"/>
      <c r="D28" s="7"/>
      <c r="E28" s="7"/>
      <c r="F28" s="8"/>
      <c r="G28" s="72"/>
      <c r="H28" s="54"/>
      <c r="I28" s="60"/>
    </row>
    <row r="29" spans="1:9" s="86" customFormat="1" x14ac:dyDescent="0.25">
      <c r="A29" s="81" t="s">
        <v>122</v>
      </c>
      <c r="B29" s="7"/>
      <c r="C29" s="7"/>
      <c r="D29" s="7"/>
      <c r="E29" s="7"/>
      <c r="F29" s="8"/>
      <c r="G29" s="72"/>
      <c r="H29" s="54"/>
      <c r="I29" s="60"/>
    </row>
    <row r="30" spans="1:9" s="86" customFormat="1" ht="30" x14ac:dyDescent="0.25">
      <c r="A30" s="81"/>
      <c r="B30" s="7">
        <v>7671</v>
      </c>
      <c r="C30" s="7" t="s">
        <v>346</v>
      </c>
      <c r="D30" s="7" t="s">
        <v>344</v>
      </c>
      <c r="E30" s="7" t="s">
        <v>345</v>
      </c>
      <c r="F30" s="8" t="s">
        <v>347</v>
      </c>
      <c r="G30" s="80">
        <v>62.68</v>
      </c>
      <c r="H30" s="54">
        <v>33</v>
      </c>
      <c r="I30" s="60">
        <f>G30*H30</f>
        <v>2068.44</v>
      </c>
    </row>
    <row r="31" spans="1:9" s="86" customFormat="1" x14ac:dyDescent="0.25">
      <c r="A31" s="81"/>
      <c r="B31" s="7"/>
      <c r="C31" s="7"/>
      <c r="D31" s="7"/>
      <c r="E31" s="7"/>
      <c r="F31" s="8"/>
      <c r="G31" s="72"/>
      <c r="H31" s="54"/>
      <c r="I31" s="60"/>
    </row>
    <row r="32" spans="1:9" x14ac:dyDescent="0.25">
      <c r="A32" s="3" t="s">
        <v>123</v>
      </c>
      <c r="B32" s="1"/>
      <c r="C32" s="1"/>
      <c r="D32" s="1"/>
      <c r="E32" s="1"/>
      <c r="F32" s="1"/>
      <c r="G32" s="72"/>
      <c r="H32" s="54"/>
      <c r="I32" s="60"/>
    </row>
    <row r="33" spans="1:9" x14ac:dyDescent="0.25">
      <c r="A33" s="3"/>
      <c r="B33" s="1">
        <v>9782017112761</v>
      </c>
      <c r="C33" s="1" t="s">
        <v>0</v>
      </c>
      <c r="D33" s="1" t="s">
        <v>348</v>
      </c>
      <c r="E33" s="1" t="s">
        <v>349</v>
      </c>
      <c r="F33" s="89" t="s">
        <v>350</v>
      </c>
      <c r="G33" s="80">
        <v>86</v>
      </c>
      <c r="H33" s="54">
        <v>30</v>
      </c>
      <c r="I33" s="60">
        <f>G33*H33</f>
        <v>2580</v>
      </c>
    </row>
    <row r="34" spans="1:9" x14ac:dyDescent="0.25">
      <c r="G34" s="1"/>
      <c r="I34" s="60">
        <f>SUM(I4:I33)</f>
        <v>61528.06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topLeftCell="B7" workbookViewId="0">
      <selection activeCell="D29" sqref="D29"/>
    </sheetView>
  </sheetViews>
  <sheetFormatPr defaultRowHeight="15.75" x14ac:dyDescent="0.25"/>
  <cols>
    <col min="1" max="1" width="21.42578125" style="13" customWidth="1"/>
    <col min="2" max="2" width="17.7109375" style="13" customWidth="1"/>
    <col min="3" max="3" width="27" style="13" customWidth="1"/>
    <col min="4" max="4" width="37.28515625" style="13" customWidth="1"/>
    <col min="5" max="5" width="74.85546875" style="13" customWidth="1"/>
    <col min="6" max="6" width="48.85546875" style="13" customWidth="1"/>
    <col min="7" max="7" width="12.28515625" style="13" customWidth="1"/>
    <col min="8" max="8" width="15.5703125" style="13" customWidth="1"/>
    <col min="9" max="9" width="15.140625" style="13" customWidth="1"/>
    <col min="10" max="16384" width="9.140625" style="13"/>
  </cols>
  <sheetData>
    <row r="1" spans="1:9" ht="18.75" x14ac:dyDescent="0.3">
      <c r="A1" s="28" t="s">
        <v>212</v>
      </c>
      <c r="B1" s="28"/>
      <c r="C1" s="28"/>
      <c r="D1" s="28"/>
      <c r="E1" s="28"/>
      <c r="F1" s="26"/>
      <c r="G1" s="26"/>
      <c r="H1" s="26"/>
    </row>
    <row r="2" spans="1:9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12" t="s">
        <v>256</v>
      </c>
    </row>
    <row r="3" spans="1:9" x14ac:dyDescent="0.25">
      <c r="A3" s="12"/>
      <c r="B3" s="12"/>
      <c r="C3" s="12"/>
      <c r="D3" s="12"/>
      <c r="E3" s="12"/>
      <c r="F3" s="12"/>
      <c r="G3" s="19"/>
      <c r="H3" s="66"/>
      <c r="I3" s="12"/>
    </row>
    <row r="4" spans="1:9" x14ac:dyDescent="0.25">
      <c r="A4" s="19" t="s">
        <v>114</v>
      </c>
      <c r="B4" s="12"/>
      <c r="C4" s="12"/>
      <c r="D4" s="12"/>
      <c r="E4" s="12"/>
      <c r="F4" s="12"/>
      <c r="G4" s="62"/>
      <c r="H4" s="64"/>
      <c r="I4" s="12"/>
    </row>
    <row r="5" spans="1:9" x14ac:dyDescent="0.25">
      <c r="A5" s="14"/>
      <c r="B5" s="14">
        <v>3884</v>
      </c>
      <c r="C5" s="15" t="s">
        <v>4</v>
      </c>
      <c r="D5" s="15" t="s">
        <v>128</v>
      </c>
      <c r="E5" s="15" t="s">
        <v>129</v>
      </c>
      <c r="F5" s="15" t="s">
        <v>51</v>
      </c>
      <c r="G5" s="67">
        <v>87.27</v>
      </c>
      <c r="H5" s="64">
        <v>3</v>
      </c>
      <c r="I5" s="62">
        <f>G5*H5</f>
        <v>261.81</v>
      </c>
    </row>
    <row r="6" spans="1:9" x14ac:dyDescent="0.25">
      <c r="A6" s="12"/>
      <c r="B6" s="12"/>
      <c r="C6" s="12"/>
      <c r="D6" s="12"/>
      <c r="E6" s="12"/>
      <c r="F6" s="12"/>
      <c r="G6" s="62"/>
      <c r="H6" s="64"/>
      <c r="I6" s="62"/>
    </row>
    <row r="7" spans="1:9" x14ac:dyDescent="0.25">
      <c r="A7" s="19" t="s">
        <v>130</v>
      </c>
      <c r="B7" s="12"/>
      <c r="C7" s="12"/>
      <c r="D7" s="12"/>
      <c r="E7" s="12"/>
      <c r="F7" s="12"/>
      <c r="G7" s="62"/>
      <c r="H7" s="64"/>
      <c r="I7" s="62"/>
    </row>
    <row r="8" spans="1:9" x14ac:dyDescent="0.25">
      <c r="A8" s="14"/>
      <c r="B8" s="14">
        <v>3921</v>
      </c>
      <c r="C8" s="15" t="s">
        <v>4</v>
      </c>
      <c r="D8" s="15" t="s">
        <v>131</v>
      </c>
      <c r="E8" s="15" t="s">
        <v>132</v>
      </c>
      <c r="F8" s="15" t="s">
        <v>133</v>
      </c>
      <c r="G8" s="62">
        <v>31.45</v>
      </c>
      <c r="H8" s="64">
        <v>6</v>
      </c>
      <c r="I8" s="62">
        <f>G8*H8</f>
        <v>188.7</v>
      </c>
    </row>
    <row r="9" spans="1:9" x14ac:dyDescent="0.25">
      <c r="A9" s="12"/>
      <c r="B9" s="12"/>
      <c r="C9" s="12"/>
      <c r="D9" s="12"/>
      <c r="E9" s="12"/>
      <c r="F9" s="12"/>
      <c r="G9" s="62"/>
      <c r="H9" s="64"/>
      <c r="I9" s="62"/>
    </row>
    <row r="10" spans="1:9" x14ac:dyDescent="0.25">
      <c r="A10" s="19" t="s">
        <v>127</v>
      </c>
      <c r="B10" s="12"/>
      <c r="C10" s="12"/>
      <c r="D10" s="12"/>
      <c r="E10" s="12"/>
      <c r="F10" s="12"/>
      <c r="G10" s="62"/>
      <c r="H10" s="64"/>
      <c r="I10" s="62"/>
    </row>
    <row r="11" spans="1:9" x14ac:dyDescent="0.25">
      <c r="A11" s="14"/>
      <c r="B11" s="14">
        <v>3867</v>
      </c>
      <c r="C11" s="15" t="s">
        <v>4</v>
      </c>
      <c r="D11" s="15" t="s">
        <v>134</v>
      </c>
      <c r="E11" s="15" t="s">
        <v>135</v>
      </c>
      <c r="F11" s="15" t="s">
        <v>136</v>
      </c>
      <c r="G11" s="62">
        <v>31.45</v>
      </c>
      <c r="H11" s="64">
        <v>3</v>
      </c>
      <c r="I11" s="62">
        <f>G11*H11</f>
        <v>94.35</v>
      </c>
    </row>
    <row r="12" spans="1:9" x14ac:dyDescent="0.25">
      <c r="A12" s="12"/>
      <c r="B12" s="12"/>
      <c r="C12" s="12"/>
      <c r="D12" s="12"/>
      <c r="E12" s="12"/>
      <c r="F12" s="12"/>
      <c r="G12" s="62"/>
      <c r="H12" s="64"/>
      <c r="I12" s="62"/>
    </row>
    <row r="13" spans="1:9" x14ac:dyDescent="0.25">
      <c r="A13" s="19" t="s">
        <v>117</v>
      </c>
      <c r="B13" s="12"/>
      <c r="C13" s="12"/>
      <c r="D13" s="12"/>
      <c r="E13" s="12"/>
      <c r="F13" s="12"/>
      <c r="G13" s="62"/>
      <c r="H13" s="64"/>
      <c r="I13" s="62"/>
    </row>
    <row r="14" spans="1:9" x14ac:dyDescent="0.25">
      <c r="A14" s="14"/>
      <c r="B14" s="14">
        <v>3829</v>
      </c>
      <c r="C14" s="15" t="s">
        <v>4</v>
      </c>
      <c r="D14" s="15" t="s">
        <v>243</v>
      </c>
      <c r="E14" s="15" t="s">
        <v>124</v>
      </c>
      <c r="F14" s="15" t="s">
        <v>125</v>
      </c>
      <c r="G14" s="62">
        <v>94.36</v>
      </c>
      <c r="H14" s="64">
        <v>128</v>
      </c>
      <c r="I14" s="62">
        <f>G14*H14</f>
        <v>12078.08</v>
      </c>
    </row>
    <row r="15" spans="1:9" x14ac:dyDescent="0.25">
      <c r="A15" s="12"/>
      <c r="B15" s="12"/>
      <c r="C15" s="12"/>
      <c r="D15" s="12"/>
      <c r="E15" s="12"/>
      <c r="F15" s="12"/>
      <c r="G15" s="62"/>
      <c r="H15" s="64"/>
      <c r="I15" s="62"/>
    </row>
    <row r="16" spans="1:9" x14ac:dyDescent="0.25">
      <c r="A16" s="19" t="s">
        <v>115</v>
      </c>
      <c r="B16" s="12"/>
      <c r="C16" s="12"/>
      <c r="D16" s="12"/>
      <c r="E16" s="12"/>
      <c r="F16" s="12"/>
      <c r="G16" s="62"/>
      <c r="H16" s="64"/>
      <c r="I16" s="62"/>
    </row>
    <row r="17" spans="1:11" x14ac:dyDescent="0.25">
      <c r="A17" s="14"/>
      <c r="B17" s="14">
        <v>3932</v>
      </c>
      <c r="C17" s="15" t="s">
        <v>1</v>
      </c>
      <c r="D17" s="15" t="s">
        <v>171</v>
      </c>
      <c r="E17" s="15" t="s">
        <v>174</v>
      </c>
      <c r="F17" s="15" t="s">
        <v>170</v>
      </c>
      <c r="G17" s="92">
        <v>155</v>
      </c>
      <c r="H17" s="64">
        <v>4</v>
      </c>
      <c r="I17" s="62">
        <f>G17*H17</f>
        <v>620</v>
      </c>
    </row>
    <row r="18" spans="1:11" x14ac:dyDescent="0.25">
      <c r="A18" s="14"/>
      <c r="B18" s="14"/>
      <c r="C18" s="15"/>
      <c r="D18" s="15"/>
      <c r="E18" s="15"/>
      <c r="F18" s="15"/>
      <c r="G18" s="92"/>
      <c r="H18" s="64"/>
      <c r="I18" s="62"/>
    </row>
    <row r="19" spans="1:11" x14ac:dyDescent="0.25">
      <c r="A19" s="19" t="s">
        <v>137</v>
      </c>
      <c r="B19" s="12"/>
      <c r="C19" s="12"/>
      <c r="D19" s="12"/>
      <c r="E19" s="12"/>
      <c r="F19" s="12"/>
      <c r="G19" s="62"/>
      <c r="H19" s="64"/>
      <c r="I19" s="62"/>
      <c r="K19" s="16"/>
    </row>
    <row r="20" spans="1:11" x14ac:dyDescent="0.25">
      <c r="A20" s="14"/>
      <c r="B20" s="14">
        <v>3954</v>
      </c>
      <c r="C20" s="15" t="s">
        <v>0</v>
      </c>
      <c r="D20" s="15" t="s">
        <v>138</v>
      </c>
      <c r="E20" s="15" t="s">
        <v>139</v>
      </c>
      <c r="F20" s="15" t="s">
        <v>140</v>
      </c>
      <c r="G20" s="62">
        <v>47</v>
      </c>
      <c r="H20" s="64">
        <v>4</v>
      </c>
      <c r="I20" s="62">
        <f>G20*H20</f>
        <v>188</v>
      </c>
    </row>
    <row r="21" spans="1:11" x14ac:dyDescent="0.25">
      <c r="A21" s="12"/>
      <c r="B21" s="12"/>
      <c r="C21" s="12"/>
      <c r="D21" s="12"/>
      <c r="E21" s="12"/>
      <c r="F21" s="12"/>
      <c r="G21" s="62"/>
      <c r="H21" s="64"/>
      <c r="I21" s="62"/>
    </row>
    <row r="22" spans="1:11" x14ac:dyDescent="0.25">
      <c r="A22" s="19" t="s">
        <v>141</v>
      </c>
      <c r="B22" s="12"/>
      <c r="C22" s="12"/>
      <c r="D22" s="12"/>
      <c r="E22" s="12"/>
      <c r="F22" s="12"/>
      <c r="G22" s="62"/>
      <c r="H22" s="64"/>
      <c r="I22" s="62"/>
    </row>
    <row r="23" spans="1:11" x14ac:dyDescent="0.25">
      <c r="A23" s="14"/>
      <c r="B23" s="41">
        <v>14104</v>
      </c>
      <c r="C23" s="15" t="s">
        <v>4</v>
      </c>
      <c r="D23" s="15" t="s">
        <v>142</v>
      </c>
      <c r="E23" s="15" t="s">
        <v>172</v>
      </c>
      <c r="F23" s="15" t="s">
        <v>143</v>
      </c>
      <c r="G23" s="62">
        <v>130</v>
      </c>
      <c r="H23" s="64">
        <v>4</v>
      </c>
      <c r="I23" s="62">
        <f>G23*H23</f>
        <v>520</v>
      </c>
    </row>
    <row r="24" spans="1:11" x14ac:dyDescent="0.25">
      <c r="A24" s="12"/>
      <c r="B24" s="12"/>
      <c r="C24" s="12"/>
      <c r="D24" s="12"/>
      <c r="E24" s="12"/>
      <c r="F24" s="12"/>
      <c r="G24" s="62"/>
      <c r="H24" s="64"/>
      <c r="I24" s="62"/>
    </row>
    <row r="25" spans="1:11" x14ac:dyDescent="0.25">
      <c r="A25" s="19" t="s">
        <v>144</v>
      </c>
      <c r="B25" s="12"/>
      <c r="C25" s="12"/>
      <c r="D25" s="12"/>
      <c r="E25" s="12"/>
      <c r="F25" s="12"/>
      <c r="G25" s="62"/>
      <c r="H25" s="64"/>
      <c r="I25" s="62"/>
    </row>
    <row r="26" spans="1:11" x14ac:dyDescent="0.25">
      <c r="A26" s="14"/>
      <c r="B26" s="14">
        <v>3852</v>
      </c>
      <c r="C26" s="15" t="s">
        <v>1</v>
      </c>
      <c r="D26" s="15" t="s">
        <v>145</v>
      </c>
      <c r="E26" s="15" t="s">
        <v>221</v>
      </c>
      <c r="F26" s="15" t="s">
        <v>43</v>
      </c>
      <c r="G26" s="62">
        <v>105</v>
      </c>
      <c r="H26" s="64">
        <v>4</v>
      </c>
      <c r="I26" s="62">
        <f>G26*H26</f>
        <v>420</v>
      </c>
    </row>
    <row r="27" spans="1:11" x14ac:dyDescent="0.25">
      <c r="A27" s="17"/>
      <c r="B27" s="17"/>
      <c r="C27" s="17"/>
      <c r="D27" s="17"/>
      <c r="E27" s="17"/>
      <c r="F27" s="18"/>
      <c r="G27" s="62"/>
      <c r="H27" s="64"/>
      <c r="I27" s="62"/>
    </row>
    <row r="28" spans="1:11" x14ac:dyDescent="0.25">
      <c r="A28" s="19" t="s">
        <v>146</v>
      </c>
      <c r="B28" s="12"/>
      <c r="C28" s="12"/>
      <c r="D28" s="12"/>
      <c r="E28" s="12"/>
      <c r="F28" s="12"/>
      <c r="G28" s="62"/>
      <c r="H28" s="64"/>
      <c r="I28" s="62"/>
    </row>
    <row r="29" spans="1:11" x14ac:dyDescent="0.25">
      <c r="A29" s="14"/>
      <c r="B29" s="14">
        <v>3975</v>
      </c>
      <c r="C29" s="15" t="s">
        <v>4</v>
      </c>
      <c r="D29" s="15" t="s">
        <v>147</v>
      </c>
      <c r="E29" s="15" t="s">
        <v>148</v>
      </c>
      <c r="F29" s="15" t="s">
        <v>149</v>
      </c>
      <c r="G29" s="62">
        <v>31.45</v>
      </c>
      <c r="H29" s="64">
        <v>3</v>
      </c>
      <c r="I29" s="62">
        <f>G29*H29</f>
        <v>94.35</v>
      </c>
    </row>
    <row r="30" spans="1:11" x14ac:dyDescent="0.25">
      <c r="A30" s="12"/>
      <c r="B30" s="12"/>
      <c r="C30" s="12"/>
      <c r="D30" s="12"/>
      <c r="E30" s="12"/>
      <c r="F30" s="12"/>
      <c r="G30" s="62"/>
      <c r="H30" s="64"/>
      <c r="I30" s="62"/>
    </row>
    <row r="31" spans="1:11" x14ac:dyDescent="0.25">
      <c r="A31" s="19" t="s">
        <v>118</v>
      </c>
      <c r="B31" s="12"/>
      <c r="C31" s="12"/>
      <c r="D31" s="12"/>
      <c r="E31" s="12"/>
      <c r="F31" s="12"/>
      <c r="G31" s="62"/>
      <c r="H31" s="64"/>
      <c r="I31" s="62"/>
    </row>
    <row r="32" spans="1:11" x14ac:dyDescent="0.25">
      <c r="A32" s="14"/>
      <c r="B32" s="14">
        <v>3977</v>
      </c>
      <c r="C32" s="15" t="s">
        <v>72</v>
      </c>
      <c r="D32" s="15" t="s">
        <v>150</v>
      </c>
      <c r="E32" s="15" t="s">
        <v>151</v>
      </c>
      <c r="F32" s="15" t="s">
        <v>78</v>
      </c>
      <c r="G32" s="62">
        <v>63</v>
      </c>
      <c r="H32" s="64">
        <v>5</v>
      </c>
      <c r="I32" s="62">
        <f>G32*H32</f>
        <v>315</v>
      </c>
    </row>
    <row r="33" spans="1:9" x14ac:dyDescent="0.25">
      <c r="A33" s="12"/>
      <c r="B33" s="12"/>
      <c r="C33" s="12"/>
      <c r="D33" s="12"/>
      <c r="E33" s="12"/>
      <c r="F33" s="12"/>
      <c r="G33" s="62"/>
      <c r="H33" s="64"/>
      <c r="I33" s="62"/>
    </row>
    <row r="34" spans="1:9" x14ac:dyDescent="0.25">
      <c r="A34" s="19" t="s">
        <v>122</v>
      </c>
      <c r="B34" s="12"/>
      <c r="C34" s="12"/>
      <c r="D34" s="12"/>
      <c r="E34" s="12"/>
      <c r="F34" s="12"/>
      <c r="G34" s="62"/>
      <c r="H34" s="64"/>
      <c r="I34" s="62"/>
    </row>
    <row r="35" spans="1:9" x14ac:dyDescent="0.25">
      <c r="A35" s="14"/>
      <c r="B35" s="14">
        <v>3972</v>
      </c>
      <c r="C35" s="15" t="s">
        <v>4</v>
      </c>
      <c r="D35" s="15" t="s">
        <v>152</v>
      </c>
      <c r="E35" s="15" t="s">
        <v>153</v>
      </c>
      <c r="F35" s="15" t="s">
        <v>107</v>
      </c>
      <c r="G35" s="62">
        <v>62.91</v>
      </c>
      <c r="H35" s="64">
        <v>31</v>
      </c>
      <c r="I35" s="62">
        <f>G35*H35</f>
        <v>1950.2099999999998</v>
      </c>
    </row>
    <row r="36" spans="1:9" x14ac:dyDescent="0.25">
      <c r="A36" s="12"/>
      <c r="B36" s="12"/>
      <c r="C36" s="12"/>
      <c r="D36" s="12"/>
      <c r="E36" s="12"/>
      <c r="F36" s="12"/>
      <c r="G36" s="62"/>
      <c r="H36" s="64"/>
      <c r="I36" s="62"/>
    </row>
    <row r="37" spans="1:9" x14ac:dyDescent="0.25">
      <c r="A37" s="19" t="s">
        <v>123</v>
      </c>
      <c r="B37" s="12"/>
      <c r="C37" s="12"/>
      <c r="D37" s="12"/>
      <c r="E37" s="12"/>
      <c r="F37" s="12"/>
      <c r="G37" s="62"/>
      <c r="H37" s="64"/>
      <c r="I37" s="62"/>
    </row>
    <row r="38" spans="1:9" ht="18" customHeight="1" x14ac:dyDescent="0.25">
      <c r="A38" s="20"/>
      <c r="B38" s="20">
        <v>3850</v>
      </c>
      <c r="C38" s="20" t="s">
        <v>0</v>
      </c>
      <c r="D38" s="20" t="s">
        <v>167</v>
      </c>
      <c r="E38" s="20" t="s">
        <v>168</v>
      </c>
      <c r="F38" s="20" t="s">
        <v>40</v>
      </c>
      <c r="G38" s="62">
        <v>62.91</v>
      </c>
      <c r="H38" s="64">
        <v>13</v>
      </c>
      <c r="I38" s="62">
        <f>G38*H38</f>
        <v>817.82999999999993</v>
      </c>
    </row>
    <row r="39" spans="1:9" x14ac:dyDescent="0.25">
      <c r="A39" s="12"/>
      <c r="B39" s="12"/>
      <c r="C39" s="12"/>
      <c r="D39" s="12"/>
      <c r="E39" s="12"/>
      <c r="F39" s="12"/>
      <c r="G39" s="62"/>
      <c r="H39" s="64"/>
      <c r="I39" s="62"/>
    </row>
    <row r="40" spans="1:9" x14ac:dyDescent="0.25">
      <c r="A40" s="19" t="s">
        <v>121</v>
      </c>
      <c r="B40" s="12"/>
      <c r="C40" s="12"/>
      <c r="D40" s="12"/>
      <c r="E40" s="12"/>
      <c r="F40" s="12"/>
      <c r="G40" s="62"/>
      <c r="H40" s="64"/>
      <c r="I40" s="62"/>
    </row>
    <row r="41" spans="1:9" x14ac:dyDescent="0.25">
      <c r="A41" s="14"/>
      <c r="B41" s="14">
        <v>3888</v>
      </c>
      <c r="C41" s="15" t="s">
        <v>4</v>
      </c>
      <c r="D41" s="15" t="s">
        <v>154</v>
      </c>
      <c r="E41" s="15" t="s">
        <v>155</v>
      </c>
      <c r="F41" s="15" t="s">
        <v>68</v>
      </c>
      <c r="G41" s="68">
        <v>62.91</v>
      </c>
      <c r="H41" s="64">
        <v>124</v>
      </c>
      <c r="I41" s="62">
        <f>G41*H41</f>
        <v>7800.8399999999992</v>
      </c>
    </row>
    <row r="42" spans="1:9" x14ac:dyDescent="0.25">
      <c r="A42" s="12"/>
      <c r="B42" s="29">
        <v>14164</v>
      </c>
      <c r="C42" s="15" t="s">
        <v>4</v>
      </c>
      <c r="D42" s="15" t="s">
        <v>154</v>
      </c>
      <c r="E42" s="12" t="s">
        <v>222</v>
      </c>
      <c r="F42" s="12" t="s">
        <v>173</v>
      </c>
      <c r="G42" s="62">
        <v>119</v>
      </c>
      <c r="H42" s="64">
        <v>4</v>
      </c>
      <c r="I42" s="62">
        <f>G42*H42</f>
        <v>476</v>
      </c>
    </row>
    <row r="43" spans="1:9" x14ac:dyDescent="0.25">
      <c r="G43" s="13" t="s">
        <v>256</v>
      </c>
      <c r="I43" s="69">
        <f>SUM(I5:I42)</f>
        <v>25825.170000000002</v>
      </c>
    </row>
  </sheetData>
  <mergeCells count="1">
    <mergeCell ref="G17:G1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6"/>
  <sheetViews>
    <sheetView topLeftCell="B16" workbookViewId="0">
      <selection activeCell="D32" sqref="D32"/>
    </sheetView>
  </sheetViews>
  <sheetFormatPr defaultRowHeight="15" x14ac:dyDescent="0.25"/>
  <cols>
    <col min="1" max="1" width="20.140625" customWidth="1"/>
    <col min="2" max="2" width="17.28515625" customWidth="1"/>
    <col min="3" max="3" width="23.5703125" customWidth="1"/>
    <col min="4" max="4" width="30" customWidth="1"/>
    <col min="5" max="5" width="88.5703125" customWidth="1"/>
    <col min="6" max="6" width="44.42578125" customWidth="1"/>
    <col min="7" max="7" width="17" customWidth="1"/>
    <col min="8" max="8" width="12.42578125" customWidth="1"/>
    <col min="9" max="9" width="13.7109375" customWidth="1"/>
  </cols>
  <sheetData>
    <row r="1" spans="1:9" ht="18.75" x14ac:dyDescent="0.3">
      <c r="A1" s="30" t="s">
        <v>218</v>
      </c>
      <c r="B1" s="31"/>
      <c r="C1" s="31"/>
      <c r="D1" s="31"/>
      <c r="E1" s="31"/>
      <c r="F1" s="1"/>
      <c r="G1" s="1"/>
      <c r="H1" s="1"/>
    </row>
    <row r="2" spans="1:9" ht="18.75" x14ac:dyDescent="0.3">
      <c r="A2" s="32" t="s">
        <v>215</v>
      </c>
      <c r="B2" s="32" t="s">
        <v>216</v>
      </c>
      <c r="C2" s="32" t="s">
        <v>217</v>
      </c>
      <c r="D2" s="32" t="s">
        <v>224</v>
      </c>
      <c r="E2" s="33"/>
      <c r="F2" s="32" t="s">
        <v>214</v>
      </c>
      <c r="G2" s="32" t="s">
        <v>119</v>
      </c>
      <c r="H2" s="63" t="s">
        <v>120</v>
      </c>
      <c r="I2" s="65" t="s">
        <v>256</v>
      </c>
    </row>
    <row r="3" spans="1:9" ht="15.75" x14ac:dyDescent="0.25">
      <c r="A3" s="19" t="s">
        <v>114</v>
      </c>
      <c r="B3" s="19"/>
      <c r="C3" s="12"/>
      <c r="D3" s="12"/>
      <c r="E3" s="12"/>
      <c r="F3" s="12"/>
      <c r="G3" s="12"/>
      <c r="H3" s="64"/>
      <c r="I3" s="60"/>
    </row>
    <row r="4" spans="1:9" ht="15.75" x14ac:dyDescent="0.25">
      <c r="A4" s="12"/>
      <c r="B4" s="12">
        <v>4805</v>
      </c>
      <c r="C4" s="12" t="s">
        <v>4</v>
      </c>
      <c r="D4" s="12" t="s">
        <v>49</v>
      </c>
      <c r="E4" s="12" t="s">
        <v>50</v>
      </c>
      <c r="F4" s="12" t="s">
        <v>51</v>
      </c>
      <c r="G4" s="93">
        <v>155.47999999999999</v>
      </c>
      <c r="H4" s="64">
        <v>8</v>
      </c>
      <c r="I4" s="60">
        <f>G4*H4</f>
        <v>1243.8399999999999</v>
      </c>
    </row>
    <row r="5" spans="1:9" ht="15.75" x14ac:dyDescent="0.25">
      <c r="A5" s="12"/>
      <c r="B5" s="12">
        <v>4805</v>
      </c>
      <c r="C5" s="12" t="s">
        <v>4</v>
      </c>
      <c r="D5" s="12" t="s">
        <v>52</v>
      </c>
      <c r="E5" s="12" t="s">
        <v>53</v>
      </c>
      <c r="F5" s="12" t="s">
        <v>51</v>
      </c>
      <c r="G5" s="94"/>
      <c r="H5" s="64">
        <v>11</v>
      </c>
      <c r="I5" s="60">
        <f>G4*H5</f>
        <v>1710.28</v>
      </c>
    </row>
    <row r="6" spans="1:9" ht="15.75" x14ac:dyDescent="0.25">
      <c r="A6" s="12"/>
      <c r="B6" s="12"/>
      <c r="C6" s="12"/>
      <c r="D6" s="12"/>
      <c r="E6" s="12"/>
      <c r="F6" s="12"/>
      <c r="G6" s="62"/>
      <c r="H6" s="64"/>
      <c r="I6" s="60"/>
    </row>
    <row r="7" spans="1:9" ht="15.75" x14ac:dyDescent="0.25">
      <c r="A7" s="19" t="s">
        <v>130</v>
      </c>
      <c r="B7" s="12"/>
      <c r="C7" s="12"/>
      <c r="D7" s="12"/>
      <c r="E7" s="12"/>
      <c r="F7" s="12"/>
      <c r="G7" s="62"/>
      <c r="H7" s="64"/>
      <c r="I7" s="60"/>
    </row>
    <row r="8" spans="1:9" ht="15.75" x14ac:dyDescent="0.25">
      <c r="A8" s="12"/>
      <c r="B8" s="42">
        <v>13813</v>
      </c>
      <c r="C8" s="12" t="s">
        <v>4</v>
      </c>
      <c r="D8" s="12" t="s">
        <v>85</v>
      </c>
      <c r="E8" s="12" t="s">
        <v>86</v>
      </c>
      <c r="F8" s="12" t="s">
        <v>87</v>
      </c>
      <c r="G8" s="62">
        <v>31.1</v>
      </c>
      <c r="H8" s="64">
        <v>16</v>
      </c>
      <c r="I8" s="60">
        <f>G8*H8</f>
        <v>497.6</v>
      </c>
    </row>
    <row r="9" spans="1:9" ht="15.75" x14ac:dyDescent="0.25">
      <c r="A9" s="12"/>
      <c r="B9" s="12"/>
      <c r="C9" s="12"/>
      <c r="D9" s="12"/>
      <c r="E9" s="12"/>
      <c r="F9" s="12"/>
      <c r="G9" s="62"/>
      <c r="H9" s="64"/>
      <c r="I9" s="60"/>
    </row>
    <row r="10" spans="1:9" ht="15.75" x14ac:dyDescent="0.25">
      <c r="A10" s="19" t="s">
        <v>127</v>
      </c>
      <c r="B10" s="12"/>
      <c r="C10" s="12"/>
      <c r="D10" s="12"/>
      <c r="E10" s="12"/>
      <c r="F10" s="12"/>
      <c r="G10" s="62"/>
      <c r="H10" s="64"/>
      <c r="I10" s="60"/>
    </row>
    <row r="11" spans="1:9" ht="15.75" x14ac:dyDescent="0.25">
      <c r="A11" s="12"/>
      <c r="B11" s="12">
        <v>4721</v>
      </c>
      <c r="C11" s="12" t="s">
        <v>4</v>
      </c>
      <c r="D11" s="12" t="s">
        <v>44</v>
      </c>
      <c r="E11" s="12" t="s">
        <v>45</v>
      </c>
      <c r="F11" s="12" t="s">
        <v>46</v>
      </c>
      <c r="G11" s="62">
        <v>31.1</v>
      </c>
      <c r="H11" s="64">
        <v>11</v>
      </c>
      <c r="I11" s="60">
        <f>G11*H11</f>
        <v>342.1</v>
      </c>
    </row>
    <row r="12" spans="1:9" ht="15.75" x14ac:dyDescent="0.25">
      <c r="A12" s="12"/>
      <c r="B12" s="12"/>
      <c r="C12" s="12"/>
      <c r="D12" s="12"/>
      <c r="E12" s="12"/>
      <c r="F12" s="12"/>
      <c r="G12" s="62"/>
      <c r="H12" s="64"/>
      <c r="I12" s="60"/>
    </row>
    <row r="13" spans="1:9" ht="15.75" x14ac:dyDescent="0.25">
      <c r="A13" s="19" t="s">
        <v>117</v>
      </c>
      <c r="B13" s="12"/>
      <c r="C13" s="12"/>
      <c r="D13" s="12"/>
      <c r="E13" s="12"/>
      <c r="F13" s="12"/>
      <c r="G13" s="62"/>
      <c r="H13" s="64"/>
      <c r="I13" s="60"/>
    </row>
    <row r="14" spans="1:9" ht="15.75" x14ac:dyDescent="0.25">
      <c r="A14" s="12"/>
      <c r="B14" s="12">
        <v>4753</v>
      </c>
      <c r="C14" s="12" t="s">
        <v>4</v>
      </c>
      <c r="D14" s="12" t="s">
        <v>249</v>
      </c>
      <c r="E14" s="12" t="s">
        <v>33</v>
      </c>
      <c r="F14" s="12" t="s">
        <v>34</v>
      </c>
      <c r="G14" s="62">
        <v>93.29</v>
      </c>
      <c r="H14" s="64">
        <v>125</v>
      </c>
      <c r="I14" s="60">
        <f>G14*H14</f>
        <v>11661.25</v>
      </c>
    </row>
    <row r="15" spans="1:9" ht="15.75" x14ac:dyDescent="0.25">
      <c r="A15" s="12"/>
      <c r="B15" s="12"/>
      <c r="C15" s="12"/>
      <c r="D15" s="12"/>
      <c r="E15" s="12"/>
      <c r="F15" s="12"/>
      <c r="G15" s="62"/>
      <c r="H15" s="64"/>
      <c r="I15" s="60"/>
    </row>
    <row r="16" spans="1:9" ht="15.75" x14ac:dyDescent="0.25">
      <c r="A16" s="19" t="s">
        <v>115</v>
      </c>
      <c r="B16" s="12"/>
      <c r="C16" s="12"/>
      <c r="D16" s="12"/>
      <c r="E16" s="12"/>
      <c r="F16" s="12"/>
      <c r="G16" s="62"/>
      <c r="H16" s="64"/>
      <c r="I16" s="60"/>
    </row>
    <row r="17" spans="1:9" ht="15.75" x14ac:dyDescent="0.25">
      <c r="A17" s="12"/>
      <c r="B17" s="12">
        <v>4795</v>
      </c>
      <c r="C17" s="12" t="s">
        <v>4</v>
      </c>
      <c r="D17" s="12" t="s">
        <v>90</v>
      </c>
      <c r="E17" s="12" t="s">
        <v>91</v>
      </c>
      <c r="F17" s="12" t="s">
        <v>92</v>
      </c>
      <c r="G17" s="62">
        <v>124.39</v>
      </c>
      <c r="H17" s="64">
        <v>8</v>
      </c>
      <c r="I17" s="60">
        <f>G17*H17</f>
        <v>995.12</v>
      </c>
    </row>
    <row r="18" spans="1:9" ht="15.75" x14ac:dyDescent="0.25">
      <c r="A18" s="12"/>
      <c r="B18" s="12">
        <v>4317</v>
      </c>
      <c r="C18" s="12" t="s">
        <v>177</v>
      </c>
      <c r="D18" s="12" t="s">
        <v>244</v>
      </c>
      <c r="E18" s="12" t="s">
        <v>175</v>
      </c>
      <c r="F18" s="12" t="s">
        <v>176</v>
      </c>
      <c r="G18" s="62">
        <v>77.5</v>
      </c>
      <c r="H18" s="64">
        <v>4</v>
      </c>
      <c r="I18" s="60">
        <f>G18*H18</f>
        <v>310</v>
      </c>
    </row>
    <row r="19" spans="1:9" ht="15.75" x14ac:dyDescent="0.25">
      <c r="A19" s="12"/>
      <c r="B19" s="12">
        <v>4317</v>
      </c>
      <c r="C19" s="12" t="s">
        <v>177</v>
      </c>
      <c r="D19" s="12" t="s">
        <v>245</v>
      </c>
      <c r="E19" s="12" t="s">
        <v>175</v>
      </c>
      <c r="F19" s="12" t="s">
        <v>176</v>
      </c>
      <c r="G19" s="62">
        <v>77.5</v>
      </c>
      <c r="H19" s="64">
        <v>4</v>
      </c>
      <c r="I19" s="60">
        <f>G19*H19</f>
        <v>310</v>
      </c>
    </row>
    <row r="20" spans="1:9" ht="15.75" x14ac:dyDescent="0.25">
      <c r="A20" s="12"/>
      <c r="B20" s="12"/>
      <c r="C20" s="12"/>
      <c r="D20" s="12"/>
      <c r="E20" s="12"/>
      <c r="F20" s="12"/>
      <c r="G20" s="62"/>
      <c r="H20" s="64"/>
      <c r="I20" s="60"/>
    </row>
    <row r="21" spans="1:9" ht="15.75" x14ac:dyDescent="0.25">
      <c r="A21" s="19" t="s">
        <v>137</v>
      </c>
      <c r="B21" s="12"/>
      <c r="C21" s="12"/>
      <c r="D21" s="12"/>
      <c r="E21" s="12"/>
      <c r="F21" s="12"/>
      <c r="G21" s="62"/>
      <c r="H21" s="64"/>
      <c r="I21" s="60"/>
    </row>
    <row r="22" spans="1:9" ht="15.75" x14ac:dyDescent="0.25">
      <c r="A22" s="12"/>
      <c r="B22" s="12">
        <v>4664</v>
      </c>
      <c r="C22" s="12" t="s">
        <v>0</v>
      </c>
      <c r="D22" s="12" t="s">
        <v>102</v>
      </c>
      <c r="E22" s="12" t="s">
        <v>103</v>
      </c>
      <c r="F22" s="12" t="s">
        <v>104</v>
      </c>
      <c r="G22" s="62">
        <v>62.19</v>
      </c>
      <c r="H22" s="64">
        <v>12</v>
      </c>
      <c r="I22" s="60">
        <f>G22*H22</f>
        <v>746.28</v>
      </c>
    </row>
    <row r="23" spans="1:9" ht="15.75" x14ac:dyDescent="0.25">
      <c r="A23" s="12"/>
      <c r="B23" s="12"/>
      <c r="C23" s="12"/>
      <c r="D23" s="12"/>
      <c r="E23" s="12"/>
      <c r="F23" s="12"/>
      <c r="G23" s="62"/>
      <c r="H23" s="64"/>
      <c r="I23" s="60"/>
    </row>
    <row r="24" spans="1:9" ht="15.75" x14ac:dyDescent="0.25">
      <c r="A24" s="19" t="s">
        <v>141</v>
      </c>
      <c r="B24" s="12"/>
      <c r="C24" s="12"/>
      <c r="D24" s="12"/>
      <c r="E24" s="12"/>
      <c r="F24" s="12"/>
      <c r="G24" s="62"/>
      <c r="H24" s="64"/>
      <c r="I24" s="60"/>
    </row>
    <row r="25" spans="1:9" ht="15.75" x14ac:dyDescent="0.25">
      <c r="A25" s="12"/>
      <c r="B25" s="12">
        <v>4780</v>
      </c>
      <c r="C25" s="12" t="s">
        <v>4</v>
      </c>
      <c r="D25" s="12" t="s">
        <v>96</v>
      </c>
      <c r="E25" s="12" t="s">
        <v>97</v>
      </c>
      <c r="F25" s="12" t="s">
        <v>98</v>
      </c>
      <c r="G25" s="62">
        <v>62.19</v>
      </c>
      <c r="H25" s="64">
        <v>8</v>
      </c>
      <c r="I25" s="60">
        <f>G25*H25</f>
        <v>497.52</v>
      </c>
    </row>
    <row r="26" spans="1:9" ht="15.75" x14ac:dyDescent="0.25">
      <c r="A26" s="12"/>
      <c r="B26" s="45">
        <v>6625</v>
      </c>
      <c r="C26" s="46" t="s">
        <v>227</v>
      </c>
      <c r="D26" s="12" t="s">
        <v>229</v>
      </c>
      <c r="E26" s="12" t="s">
        <v>230</v>
      </c>
      <c r="F26" s="12" t="s">
        <v>228</v>
      </c>
      <c r="G26" s="62">
        <v>125</v>
      </c>
      <c r="H26" s="64">
        <v>3</v>
      </c>
      <c r="I26" s="60">
        <f>G26*H26</f>
        <v>375</v>
      </c>
    </row>
    <row r="27" spans="1:9" ht="15.75" x14ac:dyDescent="0.25">
      <c r="A27" s="19" t="s">
        <v>144</v>
      </c>
      <c r="B27" s="12"/>
      <c r="C27" s="12"/>
      <c r="D27" s="12"/>
      <c r="E27" s="12"/>
      <c r="F27" s="12"/>
      <c r="G27" s="62"/>
      <c r="H27" s="64"/>
      <c r="I27" s="60"/>
    </row>
    <row r="28" spans="1:9" ht="15.75" x14ac:dyDescent="0.25">
      <c r="A28" s="12"/>
      <c r="B28" s="12">
        <v>4329</v>
      </c>
      <c r="C28" s="12" t="s">
        <v>1</v>
      </c>
      <c r="D28" s="12" t="s">
        <v>41</v>
      </c>
      <c r="E28" s="12" t="s">
        <v>42</v>
      </c>
      <c r="F28" s="12" t="s">
        <v>43</v>
      </c>
      <c r="G28" s="62">
        <v>62.19</v>
      </c>
      <c r="H28" s="64">
        <v>9</v>
      </c>
      <c r="I28" s="60">
        <f>G28*H28</f>
        <v>559.71</v>
      </c>
    </row>
    <row r="29" spans="1:9" ht="15.75" x14ac:dyDescent="0.25">
      <c r="A29" s="12"/>
      <c r="B29" s="12">
        <v>4330</v>
      </c>
      <c r="C29" s="12" t="s">
        <v>1</v>
      </c>
      <c r="D29" s="12" t="s">
        <v>41</v>
      </c>
      <c r="E29" s="12" t="s">
        <v>178</v>
      </c>
      <c r="F29" s="12" t="s">
        <v>43</v>
      </c>
      <c r="G29" s="62">
        <v>105</v>
      </c>
      <c r="H29" s="64">
        <v>3</v>
      </c>
      <c r="I29" s="60">
        <f>G29*H29</f>
        <v>315</v>
      </c>
    </row>
    <row r="30" spans="1:9" ht="15.75" x14ac:dyDescent="0.25">
      <c r="A30" s="12"/>
      <c r="B30" s="12"/>
      <c r="C30" s="12"/>
      <c r="D30" s="12"/>
      <c r="E30" s="12"/>
      <c r="F30" s="12"/>
      <c r="G30" s="62"/>
      <c r="H30" s="64"/>
      <c r="I30" s="60"/>
    </row>
    <row r="31" spans="1:9" ht="15.75" x14ac:dyDescent="0.25">
      <c r="A31" s="19" t="s">
        <v>146</v>
      </c>
      <c r="B31" s="12"/>
      <c r="C31" s="12"/>
      <c r="D31" s="12"/>
      <c r="E31" s="12"/>
      <c r="F31" s="12"/>
      <c r="G31" s="62"/>
      <c r="H31" s="64"/>
      <c r="I31" s="60"/>
    </row>
    <row r="32" spans="1:9" ht="15.75" x14ac:dyDescent="0.25">
      <c r="A32" s="12"/>
      <c r="B32" s="12">
        <v>4676</v>
      </c>
      <c r="C32" s="12" t="s">
        <v>0</v>
      </c>
      <c r="D32" s="12" t="s">
        <v>237</v>
      </c>
      <c r="E32" s="12" t="s">
        <v>110</v>
      </c>
      <c r="F32" s="12" t="s">
        <v>111</v>
      </c>
      <c r="G32" s="62">
        <v>31.1</v>
      </c>
      <c r="H32" s="64">
        <v>11</v>
      </c>
      <c r="I32" s="60">
        <f>G32*H32</f>
        <v>342.1</v>
      </c>
    </row>
    <row r="33" spans="1:9" ht="15.75" x14ac:dyDescent="0.25">
      <c r="A33" s="12"/>
      <c r="B33" s="12"/>
      <c r="C33" s="12"/>
      <c r="D33" s="12"/>
      <c r="E33" s="12"/>
      <c r="F33" s="12"/>
      <c r="G33" s="62"/>
      <c r="H33" s="64"/>
      <c r="I33" s="60"/>
    </row>
    <row r="34" spans="1:9" ht="15.75" x14ac:dyDescent="0.25">
      <c r="A34" s="19" t="s">
        <v>118</v>
      </c>
      <c r="B34" s="12"/>
      <c r="C34" s="12"/>
      <c r="D34" s="12"/>
      <c r="E34" s="12"/>
      <c r="F34" s="12"/>
      <c r="G34" s="62"/>
      <c r="H34" s="64"/>
      <c r="I34" s="60"/>
    </row>
    <row r="35" spans="1:9" ht="15.75" x14ac:dyDescent="0.25">
      <c r="A35" s="12"/>
      <c r="B35" s="12">
        <v>4462</v>
      </c>
      <c r="C35" s="12" t="s">
        <v>72</v>
      </c>
      <c r="D35" s="12" t="s">
        <v>76</v>
      </c>
      <c r="E35" s="12" t="s">
        <v>77</v>
      </c>
      <c r="F35" s="12" t="s">
        <v>78</v>
      </c>
      <c r="G35" s="62">
        <v>62.1</v>
      </c>
      <c r="H35" s="64">
        <v>12</v>
      </c>
      <c r="I35" s="60">
        <f>G35*H35</f>
        <v>745.2</v>
      </c>
    </row>
    <row r="36" spans="1:9" ht="15.75" x14ac:dyDescent="0.25">
      <c r="A36" s="12"/>
      <c r="B36" s="12"/>
      <c r="C36" s="12"/>
      <c r="D36" s="12"/>
      <c r="E36" s="12"/>
      <c r="F36" s="12"/>
      <c r="G36" s="62"/>
      <c r="H36" s="64"/>
      <c r="I36" s="60"/>
    </row>
    <row r="37" spans="1:9" ht="15.75" x14ac:dyDescent="0.25">
      <c r="A37" s="19" t="s">
        <v>121</v>
      </c>
      <c r="B37" s="12"/>
      <c r="C37" s="12"/>
      <c r="D37" s="12"/>
      <c r="E37" s="12"/>
      <c r="F37" s="12"/>
      <c r="G37" s="62"/>
      <c r="H37" s="64"/>
      <c r="I37" s="60"/>
    </row>
    <row r="38" spans="1:9" ht="15.75" x14ac:dyDescent="0.25">
      <c r="A38" s="12"/>
      <c r="B38" s="43" t="s">
        <v>234</v>
      </c>
      <c r="C38" s="12" t="s">
        <v>4</v>
      </c>
      <c r="D38" s="12" t="s">
        <v>66</v>
      </c>
      <c r="E38" s="12" t="s">
        <v>67</v>
      </c>
      <c r="F38" s="12" t="s">
        <v>68</v>
      </c>
      <c r="G38" s="62">
        <v>62.19</v>
      </c>
      <c r="H38" s="64">
        <v>9</v>
      </c>
      <c r="I38" s="60">
        <f>G38*H38</f>
        <v>559.71</v>
      </c>
    </row>
    <row r="39" spans="1:9" ht="30" x14ac:dyDescent="0.25">
      <c r="A39" s="12"/>
      <c r="B39" s="29">
        <v>14165</v>
      </c>
      <c r="C39" s="12" t="s">
        <v>4</v>
      </c>
      <c r="D39" s="12" t="s">
        <v>66</v>
      </c>
      <c r="E39" s="12" t="s">
        <v>179</v>
      </c>
      <c r="F39" s="21" t="s">
        <v>180</v>
      </c>
      <c r="G39" s="62">
        <v>119</v>
      </c>
      <c r="H39" s="64">
        <v>3</v>
      </c>
      <c r="I39" s="60">
        <f>G39*H39</f>
        <v>357</v>
      </c>
    </row>
    <row r="40" spans="1:9" ht="15.75" x14ac:dyDescent="0.25">
      <c r="A40" s="12"/>
      <c r="B40" s="29"/>
      <c r="C40" s="12"/>
      <c r="D40" s="12"/>
      <c r="E40" s="12"/>
      <c r="F40" s="21"/>
      <c r="G40" s="62"/>
      <c r="H40" s="64"/>
      <c r="I40" s="60"/>
    </row>
    <row r="41" spans="1:9" ht="15.75" x14ac:dyDescent="0.25">
      <c r="A41" s="19" t="s">
        <v>213</v>
      </c>
      <c r="B41" s="12"/>
      <c r="C41" s="12"/>
      <c r="D41" s="12"/>
      <c r="E41" s="12"/>
      <c r="F41" s="12"/>
      <c r="G41" s="62"/>
      <c r="H41" s="64"/>
      <c r="I41" s="60"/>
    </row>
    <row r="42" spans="1:9" ht="15.75" x14ac:dyDescent="0.25">
      <c r="A42" s="12"/>
      <c r="B42" s="12">
        <v>4820</v>
      </c>
      <c r="C42" s="12" t="s">
        <v>4</v>
      </c>
      <c r="D42" s="12" t="s">
        <v>105</v>
      </c>
      <c r="E42" s="12" t="s">
        <v>106</v>
      </c>
      <c r="F42" s="12" t="s">
        <v>107</v>
      </c>
      <c r="G42" s="62">
        <v>62.19</v>
      </c>
      <c r="H42" s="64">
        <v>23</v>
      </c>
      <c r="I42" s="60">
        <f>G42*H42</f>
        <v>1430.37</v>
      </c>
    </row>
    <row r="43" spans="1:9" ht="15.75" x14ac:dyDescent="0.25">
      <c r="A43" s="12"/>
      <c r="B43" s="12"/>
      <c r="C43" s="12"/>
      <c r="D43" s="12"/>
      <c r="E43" s="12"/>
      <c r="F43" s="12"/>
      <c r="G43" s="62"/>
      <c r="H43" s="64"/>
      <c r="I43" s="60"/>
    </row>
    <row r="44" spans="1:9" ht="15.75" x14ac:dyDescent="0.25">
      <c r="A44" s="19" t="s">
        <v>123</v>
      </c>
      <c r="B44" s="12"/>
      <c r="C44" s="12"/>
      <c r="D44" s="12"/>
      <c r="E44" s="12"/>
      <c r="F44" s="22"/>
      <c r="G44" s="62"/>
      <c r="H44" s="22"/>
      <c r="I44" s="60"/>
    </row>
    <row r="45" spans="1:9" ht="15.75" x14ac:dyDescent="0.25">
      <c r="A45" s="12"/>
      <c r="B45" s="12">
        <v>4647</v>
      </c>
      <c r="C45" s="23" t="s">
        <v>0</v>
      </c>
      <c r="D45" s="23" t="s">
        <v>185</v>
      </c>
      <c r="E45" s="12" t="s">
        <v>186</v>
      </c>
      <c r="F45" s="23" t="s">
        <v>40</v>
      </c>
      <c r="G45" s="62">
        <v>62.19</v>
      </c>
      <c r="H45" s="56">
        <v>10</v>
      </c>
      <c r="I45" s="60">
        <f>G45*H45</f>
        <v>621.9</v>
      </c>
    </row>
    <row r="46" spans="1:9" x14ac:dyDescent="0.25">
      <c r="I46" s="61">
        <f>SUM(I4:I45)</f>
        <v>23619.979999999996</v>
      </c>
    </row>
  </sheetData>
  <mergeCells count="1">
    <mergeCell ref="G4:G5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topLeftCell="A10" workbookViewId="0">
      <selection activeCell="H5" sqref="H5"/>
    </sheetView>
  </sheetViews>
  <sheetFormatPr defaultRowHeight="15" x14ac:dyDescent="0.25"/>
  <cols>
    <col min="1" max="1" width="20.140625" customWidth="1"/>
    <col min="2" max="2" width="17.7109375" customWidth="1"/>
    <col min="3" max="3" width="23.5703125" customWidth="1"/>
    <col min="4" max="4" width="30.42578125" customWidth="1"/>
    <col min="5" max="5" width="47.7109375" customWidth="1"/>
    <col min="6" max="6" width="55.85546875" customWidth="1"/>
    <col min="7" max="7" width="17" customWidth="1"/>
    <col min="8" max="8" width="15.28515625" customWidth="1"/>
    <col min="9" max="9" width="15.140625" customWidth="1"/>
  </cols>
  <sheetData>
    <row r="1" spans="1:9" ht="18.75" x14ac:dyDescent="0.3">
      <c r="A1" s="28" t="s">
        <v>223</v>
      </c>
      <c r="B1" s="40"/>
      <c r="C1" s="40"/>
      <c r="D1" s="40"/>
      <c r="E1" s="40"/>
      <c r="F1" s="24"/>
      <c r="G1" s="24"/>
      <c r="H1" s="24"/>
      <c r="I1" s="44"/>
    </row>
    <row r="2" spans="1:9" ht="18.75" x14ac:dyDescent="0.3">
      <c r="A2" s="32" t="s">
        <v>215</v>
      </c>
      <c r="B2" s="32" t="s">
        <v>216</v>
      </c>
      <c r="C2" s="32" t="s">
        <v>217</v>
      </c>
      <c r="D2" s="32" t="s">
        <v>224</v>
      </c>
      <c r="E2" s="32"/>
      <c r="F2" s="32" t="s">
        <v>214</v>
      </c>
      <c r="G2" s="32" t="s">
        <v>119</v>
      </c>
      <c r="H2" s="32" t="s">
        <v>120</v>
      </c>
      <c r="I2" s="1" t="s">
        <v>256</v>
      </c>
    </row>
    <row r="3" spans="1:9" x14ac:dyDescent="0.25">
      <c r="A3" s="34"/>
      <c r="B3" s="34"/>
      <c r="C3" s="34"/>
      <c r="D3" s="34"/>
      <c r="E3" s="34"/>
      <c r="F3" s="34"/>
      <c r="G3" s="35"/>
      <c r="H3" s="35"/>
      <c r="I3" s="1"/>
    </row>
    <row r="4" spans="1:9" x14ac:dyDescent="0.25">
      <c r="A4" s="3" t="s">
        <v>114</v>
      </c>
      <c r="B4" s="1"/>
      <c r="C4" s="1"/>
      <c r="D4" s="1"/>
      <c r="E4" s="1"/>
      <c r="F4" s="1"/>
      <c r="G4" s="1"/>
      <c r="H4" s="1"/>
      <c r="I4" s="60"/>
    </row>
    <row r="5" spans="1:9" x14ac:dyDescent="0.25">
      <c r="A5" s="1"/>
      <c r="B5" s="1">
        <v>4806</v>
      </c>
      <c r="C5" s="1" t="s">
        <v>4</v>
      </c>
      <c r="D5" s="1" t="s">
        <v>54</v>
      </c>
      <c r="E5" s="1" t="s">
        <v>55</v>
      </c>
      <c r="F5" s="1" t="s">
        <v>51</v>
      </c>
      <c r="G5" s="95">
        <v>132.41999999999999</v>
      </c>
      <c r="H5" s="1">
        <v>9</v>
      </c>
      <c r="I5" s="60">
        <f>G5*H5</f>
        <v>1191.78</v>
      </c>
    </row>
    <row r="6" spans="1:9" x14ac:dyDescent="0.25">
      <c r="A6" s="1"/>
      <c r="B6" s="1">
        <v>4806</v>
      </c>
      <c r="C6" s="1" t="s">
        <v>4</v>
      </c>
      <c r="D6" s="1" t="s">
        <v>56</v>
      </c>
      <c r="E6" s="1" t="s">
        <v>57</v>
      </c>
      <c r="F6" s="1" t="s">
        <v>51</v>
      </c>
      <c r="G6" s="96"/>
      <c r="H6" s="1">
        <v>11</v>
      </c>
      <c r="I6" s="60">
        <f>G5*H6</f>
        <v>1456.62</v>
      </c>
    </row>
    <row r="7" spans="1:9" x14ac:dyDescent="0.25">
      <c r="A7" s="1"/>
      <c r="B7" s="1"/>
      <c r="C7" s="1"/>
      <c r="D7" s="1"/>
      <c r="E7" s="1"/>
      <c r="F7" s="1"/>
      <c r="G7" s="60"/>
      <c r="H7" s="1"/>
      <c r="I7" s="60"/>
    </row>
    <row r="8" spans="1:9" x14ac:dyDescent="0.25">
      <c r="A8" s="3" t="s">
        <v>130</v>
      </c>
      <c r="B8" s="1"/>
      <c r="C8" s="1"/>
      <c r="D8" s="1"/>
      <c r="E8" s="1"/>
      <c r="F8" s="1"/>
      <c r="G8" s="60"/>
      <c r="H8" s="1"/>
      <c r="I8" s="60"/>
    </row>
    <row r="9" spans="1:9" x14ac:dyDescent="0.25">
      <c r="A9" s="1"/>
      <c r="B9" s="1">
        <v>4660</v>
      </c>
      <c r="C9" s="1" t="s">
        <v>0</v>
      </c>
      <c r="D9" s="1" t="s">
        <v>88</v>
      </c>
      <c r="E9" s="1" t="s">
        <v>89</v>
      </c>
      <c r="F9" s="1"/>
      <c r="G9" s="60">
        <v>33.1</v>
      </c>
      <c r="H9" s="1">
        <v>11</v>
      </c>
      <c r="I9" s="60">
        <f>G9*H9</f>
        <v>364.1</v>
      </c>
    </row>
    <row r="10" spans="1:9" x14ac:dyDescent="0.25">
      <c r="A10" s="1"/>
      <c r="B10" s="1"/>
      <c r="C10" s="1"/>
      <c r="D10" s="1"/>
      <c r="E10" s="1"/>
      <c r="F10" s="1"/>
      <c r="G10" s="60"/>
      <c r="H10" s="1"/>
      <c r="I10" s="60"/>
    </row>
    <row r="11" spans="1:9" x14ac:dyDescent="0.25">
      <c r="A11" s="3" t="s">
        <v>127</v>
      </c>
      <c r="B11" s="1"/>
      <c r="C11" s="1"/>
      <c r="D11" s="1"/>
      <c r="E11" s="1"/>
      <c r="F11" s="1"/>
      <c r="G11" s="60"/>
      <c r="H11" s="1"/>
      <c r="I11" s="60"/>
    </row>
    <row r="12" spans="1:9" x14ac:dyDescent="0.25">
      <c r="A12" s="1"/>
      <c r="B12" s="1">
        <v>4722</v>
      </c>
      <c r="C12" s="1" t="s">
        <v>4</v>
      </c>
      <c r="D12" s="1" t="s">
        <v>47</v>
      </c>
      <c r="E12" s="1" t="s">
        <v>48</v>
      </c>
      <c r="F12" s="1" t="s">
        <v>46</v>
      </c>
      <c r="G12" s="60">
        <v>33.1</v>
      </c>
      <c r="H12" s="1">
        <v>11</v>
      </c>
      <c r="I12" s="60">
        <f>G12*H12</f>
        <v>364.1</v>
      </c>
    </row>
    <row r="13" spans="1:9" x14ac:dyDescent="0.25">
      <c r="A13" s="1"/>
      <c r="B13" s="1"/>
      <c r="C13" s="1"/>
      <c r="D13" s="1"/>
      <c r="E13" s="1"/>
      <c r="F13" s="1"/>
      <c r="G13" s="60"/>
      <c r="H13" s="1"/>
      <c r="I13" s="60"/>
    </row>
    <row r="14" spans="1:9" x14ac:dyDescent="0.25">
      <c r="A14" s="3" t="s">
        <v>219</v>
      </c>
      <c r="B14" s="1"/>
      <c r="C14" s="1"/>
      <c r="D14" s="1"/>
      <c r="E14" s="1"/>
      <c r="F14" s="1"/>
      <c r="G14" s="60"/>
      <c r="H14" s="1"/>
      <c r="I14" s="60"/>
    </row>
    <row r="15" spans="1:9" x14ac:dyDescent="0.25">
      <c r="A15" s="1"/>
      <c r="B15" s="1">
        <v>4754</v>
      </c>
      <c r="C15" s="1" t="s">
        <v>4</v>
      </c>
      <c r="D15" s="1" t="s">
        <v>248</v>
      </c>
      <c r="E15" s="1" t="s">
        <v>35</v>
      </c>
      <c r="F15" s="1" t="s">
        <v>36</v>
      </c>
      <c r="G15" s="60">
        <v>99.31</v>
      </c>
      <c r="H15" s="1">
        <v>114</v>
      </c>
      <c r="I15" s="60">
        <f>G15*H15</f>
        <v>11321.34</v>
      </c>
    </row>
    <row r="16" spans="1:9" x14ac:dyDescent="0.25">
      <c r="A16" s="1"/>
      <c r="B16" s="1"/>
      <c r="C16" s="1"/>
      <c r="D16" s="1"/>
      <c r="E16" s="1"/>
      <c r="F16" s="1"/>
      <c r="G16" s="60"/>
      <c r="H16" s="1"/>
      <c r="I16" s="60"/>
    </row>
    <row r="17" spans="1:9" x14ac:dyDescent="0.25">
      <c r="A17" s="3" t="s">
        <v>115</v>
      </c>
      <c r="B17" s="1"/>
      <c r="C17" s="1"/>
      <c r="D17" s="1"/>
      <c r="E17" s="1"/>
      <c r="F17" s="1"/>
      <c r="G17" s="60"/>
      <c r="H17" s="1"/>
      <c r="I17" s="60"/>
    </row>
    <row r="18" spans="1:9" x14ac:dyDescent="0.25">
      <c r="A18" s="1"/>
      <c r="B18" s="1">
        <v>4796</v>
      </c>
      <c r="C18" s="1" t="s">
        <v>4</v>
      </c>
      <c r="D18" s="1" t="s">
        <v>93</v>
      </c>
      <c r="E18" s="1" t="s">
        <v>94</v>
      </c>
      <c r="F18" s="1" t="s">
        <v>95</v>
      </c>
      <c r="G18" s="60">
        <v>132.41999999999999</v>
      </c>
      <c r="H18" s="1">
        <v>9</v>
      </c>
      <c r="I18" s="60">
        <f>G18*H18</f>
        <v>1191.78</v>
      </c>
    </row>
    <row r="19" spans="1:9" x14ac:dyDescent="0.25">
      <c r="A19" s="1"/>
      <c r="B19" s="47">
        <v>4319</v>
      </c>
      <c r="C19" s="47" t="s">
        <v>1</v>
      </c>
      <c r="D19" s="47" t="s">
        <v>246</v>
      </c>
      <c r="E19" s="1" t="s">
        <v>181</v>
      </c>
      <c r="F19" s="1" t="s">
        <v>176</v>
      </c>
      <c r="G19" s="60">
        <v>77.5</v>
      </c>
      <c r="H19" s="1">
        <v>2</v>
      </c>
      <c r="I19" s="60">
        <f>G19*H19</f>
        <v>155</v>
      </c>
    </row>
    <row r="20" spans="1:9" x14ac:dyDescent="0.25">
      <c r="A20" s="1"/>
      <c r="B20" s="47">
        <v>4319</v>
      </c>
      <c r="C20" s="47" t="s">
        <v>1</v>
      </c>
      <c r="D20" s="47" t="s">
        <v>247</v>
      </c>
      <c r="E20" s="1" t="s">
        <v>181</v>
      </c>
      <c r="F20" s="1" t="s">
        <v>176</v>
      </c>
      <c r="G20" s="60">
        <v>77.5</v>
      </c>
      <c r="H20" s="1">
        <v>2</v>
      </c>
      <c r="I20" s="60">
        <f>G20*H20</f>
        <v>155</v>
      </c>
    </row>
    <row r="21" spans="1:9" x14ac:dyDescent="0.25">
      <c r="A21" s="1"/>
      <c r="B21" s="1"/>
      <c r="C21" s="1"/>
      <c r="D21" s="1"/>
      <c r="E21" s="1"/>
      <c r="F21" s="1"/>
      <c r="G21" s="60"/>
      <c r="H21" s="1"/>
      <c r="I21" s="60"/>
    </row>
    <row r="22" spans="1:9" x14ac:dyDescent="0.25">
      <c r="A22" s="3" t="s">
        <v>156</v>
      </c>
      <c r="B22" s="1"/>
      <c r="C22" s="1"/>
      <c r="D22" s="1"/>
      <c r="E22" s="1"/>
      <c r="F22" s="1"/>
      <c r="G22" s="60"/>
      <c r="H22" s="1"/>
      <c r="I22" s="60"/>
    </row>
    <row r="23" spans="1:9" x14ac:dyDescent="0.25">
      <c r="A23" s="36"/>
      <c r="B23" s="36">
        <v>3817</v>
      </c>
      <c r="C23" s="36" t="s">
        <v>1</v>
      </c>
      <c r="D23" s="36" t="s">
        <v>157</v>
      </c>
      <c r="E23" s="36" t="s">
        <v>158</v>
      </c>
      <c r="F23" s="36" t="s">
        <v>159</v>
      </c>
      <c r="G23" s="60">
        <v>64</v>
      </c>
      <c r="H23" s="1">
        <v>11</v>
      </c>
      <c r="I23" s="60">
        <f>G23*H23</f>
        <v>704</v>
      </c>
    </row>
    <row r="24" spans="1:9" x14ac:dyDescent="0.25">
      <c r="A24" s="1"/>
      <c r="B24" s="1"/>
      <c r="C24" s="1"/>
      <c r="D24" s="1"/>
      <c r="E24" s="1"/>
      <c r="F24" s="1"/>
      <c r="G24" s="60"/>
      <c r="H24" s="1"/>
      <c r="I24" s="60"/>
    </row>
    <row r="25" spans="1:9" x14ac:dyDescent="0.25">
      <c r="A25" s="3" t="s">
        <v>160</v>
      </c>
      <c r="B25" s="1"/>
      <c r="C25" s="1"/>
      <c r="D25" s="1"/>
      <c r="E25" s="1"/>
      <c r="F25" s="1"/>
      <c r="G25" s="60"/>
      <c r="H25" s="1"/>
      <c r="I25" s="60"/>
    </row>
    <row r="26" spans="1:9" x14ac:dyDescent="0.25">
      <c r="A26" s="4"/>
      <c r="B26" s="4">
        <v>3916</v>
      </c>
      <c r="C26" s="5" t="s">
        <v>4</v>
      </c>
      <c r="D26" s="5" t="s">
        <v>161</v>
      </c>
      <c r="E26" s="5" t="s">
        <v>162</v>
      </c>
      <c r="F26" s="5" t="s">
        <v>163</v>
      </c>
      <c r="G26" s="60">
        <v>64.290000000000006</v>
      </c>
      <c r="H26" s="1">
        <v>11</v>
      </c>
      <c r="I26" s="60">
        <f>G26*H26</f>
        <v>707.19</v>
      </c>
    </row>
    <row r="27" spans="1:9" x14ac:dyDescent="0.25">
      <c r="A27" s="1"/>
      <c r="B27" s="1"/>
      <c r="C27" s="1"/>
      <c r="D27" s="1"/>
      <c r="E27" s="1"/>
      <c r="F27" s="1"/>
      <c r="G27" s="60"/>
      <c r="H27" s="1"/>
      <c r="I27" s="60"/>
    </row>
    <row r="28" spans="1:9" x14ac:dyDescent="0.25">
      <c r="A28" s="3" t="s">
        <v>164</v>
      </c>
      <c r="B28" s="1"/>
      <c r="C28" s="1"/>
      <c r="D28" s="1"/>
      <c r="E28" s="1"/>
      <c r="F28" s="1"/>
      <c r="G28" s="60"/>
      <c r="H28" s="1"/>
      <c r="I28" s="60"/>
    </row>
    <row r="29" spans="1:9" x14ac:dyDescent="0.25">
      <c r="A29" s="4"/>
      <c r="B29" s="4">
        <v>3844</v>
      </c>
      <c r="C29" s="5" t="s">
        <v>4</v>
      </c>
      <c r="D29" s="5" t="s">
        <v>165</v>
      </c>
      <c r="E29" s="5" t="s">
        <v>166</v>
      </c>
      <c r="F29" s="5" t="s">
        <v>39</v>
      </c>
      <c r="G29" s="60">
        <v>64.290000000000006</v>
      </c>
      <c r="H29" s="1">
        <v>12</v>
      </c>
      <c r="I29" s="60">
        <f>G29*H29</f>
        <v>771.48</v>
      </c>
    </row>
    <row r="30" spans="1:9" x14ac:dyDescent="0.25">
      <c r="A30" s="1"/>
      <c r="B30" s="1"/>
      <c r="C30" s="1"/>
      <c r="D30" s="1"/>
      <c r="E30" s="1"/>
      <c r="F30" s="1"/>
      <c r="G30" s="60"/>
      <c r="H30" s="1"/>
      <c r="I30" s="60"/>
    </row>
    <row r="31" spans="1:9" x14ac:dyDescent="0.25">
      <c r="A31" s="3" t="s">
        <v>141</v>
      </c>
      <c r="B31" s="1"/>
      <c r="C31" s="1"/>
      <c r="D31" s="1"/>
      <c r="E31" s="1"/>
      <c r="F31" s="1"/>
      <c r="G31" s="60"/>
      <c r="H31" s="1"/>
      <c r="I31" s="60"/>
    </row>
    <row r="32" spans="1:9" x14ac:dyDescent="0.25">
      <c r="A32" s="1"/>
      <c r="B32" s="1">
        <v>4781</v>
      </c>
      <c r="C32" s="1" t="s">
        <v>4</v>
      </c>
      <c r="D32" s="1" t="s">
        <v>99</v>
      </c>
      <c r="E32" s="1" t="s">
        <v>100</v>
      </c>
      <c r="F32" s="1" t="s">
        <v>101</v>
      </c>
      <c r="G32" s="60">
        <v>66.209999999999994</v>
      </c>
      <c r="H32" s="1">
        <v>9</v>
      </c>
      <c r="I32" s="60">
        <f>G32*H32</f>
        <v>595.89</v>
      </c>
    </row>
    <row r="33" spans="1:9" x14ac:dyDescent="0.25">
      <c r="A33" s="1"/>
      <c r="B33" s="1">
        <v>6626</v>
      </c>
      <c r="C33" s="47" t="s">
        <v>227</v>
      </c>
      <c r="D33" s="47" t="s">
        <v>231</v>
      </c>
      <c r="E33" s="1" t="s">
        <v>232</v>
      </c>
      <c r="F33" s="1" t="s">
        <v>233</v>
      </c>
      <c r="G33" s="60">
        <v>125</v>
      </c>
      <c r="H33" s="1">
        <v>2</v>
      </c>
      <c r="I33" s="60">
        <f>G33*H33</f>
        <v>250</v>
      </c>
    </row>
    <row r="34" spans="1:9" x14ac:dyDescent="0.25">
      <c r="A34" s="1"/>
      <c r="B34" s="1"/>
      <c r="C34" s="1"/>
      <c r="D34" s="1"/>
      <c r="E34" s="1"/>
      <c r="F34" s="1"/>
      <c r="G34" s="60"/>
      <c r="H34" s="1"/>
      <c r="I34" s="60"/>
    </row>
    <row r="35" spans="1:9" x14ac:dyDescent="0.25">
      <c r="A35" s="3" t="s">
        <v>144</v>
      </c>
      <c r="B35" s="1"/>
      <c r="C35" s="1"/>
      <c r="D35" s="1"/>
      <c r="E35" s="1"/>
      <c r="F35" s="1"/>
      <c r="G35" s="60"/>
      <c r="H35" s="1"/>
      <c r="I35" s="60"/>
    </row>
    <row r="36" spans="1:9" x14ac:dyDescent="0.25">
      <c r="A36" s="4"/>
      <c r="B36" s="5">
        <v>4944</v>
      </c>
      <c r="C36" s="5" t="s">
        <v>1</v>
      </c>
      <c r="D36" s="5" t="s">
        <v>182</v>
      </c>
      <c r="E36" s="4" t="s">
        <v>183</v>
      </c>
      <c r="F36" s="5" t="s">
        <v>184</v>
      </c>
      <c r="G36" s="60">
        <v>67.260000000000005</v>
      </c>
      <c r="H36" s="1">
        <v>112</v>
      </c>
      <c r="I36" s="60">
        <f>G36*H36</f>
        <v>7533.1200000000008</v>
      </c>
    </row>
    <row r="37" spans="1:9" ht="47.25" x14ac:dyDescent="0.25">
      <c r="A37" s="37"/>
      <c r="B37" s="91">
        <v>4945</v>
      </c>
      <c r="C37" s="10" t="s">
        <v>1</v>
      </c>
      <c r="D37" s="10" t="s">
        <v>182</v>
      </c>
      <c r="E37" s="38" t="s">
        <v>235</v>
      </c>
      <c r="F37" s="37" t="s">
        <v>184</v>
      </c>
      <c r="G37" s="60">
        <v>110</v>
      </c>
      <c r="H37" s="1">
        <v>2</v>
      </c>
      <c r="I37" s="60">
        <f>G37*H37</f>
        <v>220</v>
      </c>
    </row>
    <row r="38" spans="1:9" x14ac:dyDescent="0.25">
      <c r="A38" s="37"/>
      <c r="B38" s="10"/>
      <c r="C38" s="10"/>
      <c r="D38" s="10"/>
      <c r="E38" s="37"/>
      <c r="F38" s="37"/>
      <c r="G38" s="60"/>
      <c r="H38" s="1"/>
      <c r="I38" s="60"/>
    </row>
    <row r="39" spans="1:9" x14ac:dyDescent="0.25">
      <c r="A39" s="3" t="s">
        <v>146</v>
      </c>
      <c r="B39" s="1"/>
      <c r="C39" s="1"/>
      <c r="D39" s="1"/>
      <c r="E39" s="1"/>
      <c r="F39" s="1"/>
      <c r="G39" s="60"/>
      <c r="H39" s="1"/>
      <c r="I39" s="60"/>
    </row>
    <row r="40" spans="1:9" x14ac:dyDescent="0.25">
      <c r="A40" s="1"/>
      <c r="B40" s="1">
        <v>4677</v>
      </c>
      <c r="C40" s="1" t="s">
        <v>0</v>
      </c>
      <c r="D40" s="1" t="s">
        <v>236</v>
      </c>
      <c r="E40" s="1" t="s">
        <v>112</v>
      </c>
      <c r="F40" s="1" t="s">
        <v>113</v>
      </c>
      <c r="G40" s="60">
        <v>33.1</v>
      </c>
      <c r="H40" s="1">
        <v>11</v>
      </c>
      <c r="I40" s="60">
        <f>G40*H40</f>
        <v>364.1</v>
      </c>
    </row>
    <row r="41" spans="1:9" x14ac:dyDescent="0.25">
      <c r="A41" s="1"/>
      <c r="B41" s="1"/>
      <c r="C41" s="1"/>
      <c r="D41" s="1"/>
      <c r="E41" s="1"/>
      <c r="F41" s="1"/>
      <c r="G41" s="60"/>
      <c r="H41" s="1"/>
      <c r="I41" s="60"/>
    </row>
    <row r="42" spans="1:9" x14ac:dyDescent="0.25">
      <c r="A42" s="3" t="s">
        <v>118</v>
      </c>
      <c r="B42" s="1"/>
      <c r="C42" s="1"/>
      <c r="D42" s="1"/>
      <c r="E42" s="1"/>
      <c r="F42" s="1"/>
      <c r="G42" s="60"/>
      <c r="H42" s="1"/>
      <c r="I42" s="60"/>
    </row>
    <row r="43" spans="1:9" x14ac:dyDescent="0.25">
      <c r="A43" s="1"/>
      <c r="B43" s="1">
        <v>4463</v>
      </c>
      <c r="C43" s="1" t="s">
        <v>72</v>
      </c>
      <c r="D43" s="1" t="s">
        <v>79</v>
      </c>
      <c r="E43" s="1" t="s">
        <v>80</v>
      </c>
      <c r="F43" s="1" t="s">
        <v>81</v>
      </c>
      <c r="G43" s="60">
        <v>66.2</v>
      </c>
      <c r="H43" s="1">
        <v>16</v>
      </c>
      <c r="I43" s="60">
        <f>G43*H43</f>
        <v>1059.2</v>
      </c>
    </row>
    <row r="44" spans="1:9" x14ac:dyDescent="0.25">
      <c r="A44" s="1"/>
      <c r="B44" s="1"/>
      <c r="C44" s="1"/>
      <c r="D44" s="1"/>
      <c r="E44" s="1"/>
      <c r="F44" s="1"/>
      <c r="G44" s="60"/>
      <c r="H44" s="1"/>
      <c r="I44" s="60"/>
    </row>
    <row r="45" spans="1:9" x14ac:dyDescent="0.25">
      <c r="A45" s="3" t="s">
        <v>213</v>
      </c>
      <c r="B45" s="1"/>
      <c r="C45" s="1"/>
      <c r="D45" s="1"/>
      <c r="E45" s="1"/>
      <c r="F45" s="1"/>
      <c r="G45" s="60"/>
      <c r="H45" s="1"/>
      <c r="I45" s="60"/>
    </row>
    <row r="46" spans="1:9" x14ac:dyDescent="0.25">
      <c r="A46" s="1"/>
      <c r="B46" s="1">
        <v>4821</v>
      </c>
      <c r="C46" s="1" t="s">
        <v>4</v>
      </c>
      <c r="D46" s="1" t="s">
        <v>108</v>
      </c>
      <c r="E46" s="1" t="s">
        <v>109</v>
      </c>
      <c r="F46" s="1" t="s">
        <v>107</v>
      </c>
      <c r="G46" s="60">
        <v>66.209999999999994</v>
      </c>
      <c r="H46" s="1">
        <v>22</v>
      </c>
      <c r="I46" s="60">
        <f>G46*H46</f>
        <v>1456.62</v>
      </c>
    </row>
    <row r="47" spans="1:9" x14ac:dyDescent="0.25">
      <c r="H47" s="1" t="s">
        <v>256</v>
      </c>
      <c r="I47" s="60">
        <f>SUM(I5:I46)</f>
        <v>29861.32</v>
      </c>
    </row>
  </sheetData>
  <mergeCells count="1"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9"/>
  <sheetViews>
    <sheetView topLeftCell="A13" workbookViewId="0">
      <selection activeCell="E19" sqref="E19"/>
    </sheetView>
  </sheetViews>
  <sheetFormatPr defaultRowHeight="15" x14ac:dyDescent="0.25"/>
  <cols>
    <col min="1" max="1" width="18.7109375" customWidth="1"/>
    <col min="2" max="2" width="17.5703125" customWidth="1"/>
    <col min="3" max="3" width="25" customWidth="1"/>
    <col min="4" max="4" width="23.5703125" customWidth="1"/>
    <col min="5" max="5" width="66.28515625" customWidth="1"/>
    <col min="6" max="6" width="58.28515625" customWidth="1"/>
    <col min="7" max="7" width="20" customWidth="1"/>
    <col min="8" max="8" width="18.85546875" customWidth="1"/>
    <col min="9" max="9" width="12.28515625" customWidth="1"/>
  </cols>
  <sheetData>
    <row r="1" spans="1:16" ht="18.75" x14ac:dyDescent="0.3">
      <c r="A1" s="28" t="s">
        <v>220</v>
      </c>
      <c r="B1" s="28"/>
      <c r="C1" s="39"/>
      <c r="D1" s="28"/>
      <c r="E1" s="28"/>
      <c r="F1" s="28"/>
      <c r="G1" s="25"/>
      <c r="H1" s="25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27" t="s">
        <v>215</v>
      </c>
      <c r="B2" s="27" t="s">
        <v>216</v>
      </c>
      <c r="C2" s="27" t="s">
        <v>217</v>
      </c>
      <c r="D2" s="27" t="s">
        <v>224</v>
      </c>
      <c r="E2" s="27"/>
      <c r="F2" s="27" t="s">
        <v>214</v>
      </c>
      <c r="G2" s="27" t="s">
        <v>119</v>
      </c>
      <c r="H2" s="52" t="s">
        <v>120</v>
      </c>
      <c r="I2" s="58" t="s">
        <v>256</v>
      </c>
      <c r="J2" s="2"/>
      <c r="K2" s="2"/>
      <c r="L2" s="2"/>
      <c r="M2" s="2"/>
      <c r="N2" s="2"/>
      <c r="O2" s="2"/>
      <c r="P2" s="2"/>
    </row>
    <row r="3" spans="1:16" x14ac:dyDescent="0.25">
      <c r="A3" s="3"/>
      <c r="B3" s="1"/>
      <c r="C3" s="1"/>
      <c r="D3" s="1"/>
      <c r="E3" s="1"/>
      <c r="F3" s="1"/>
      <c r="G3" s="3"/>
      <c r="H3" s="53"/>
      <c r="I3" s="51"/>
      <c r="J3" s="2"/>
      <c r="K3" s="2"/>
      <c r="L3" s="2"/>
      <c r="M3" s="2"/>
      <c r="N3" s="2"/>
      <c r="O3" s="2"/>
      <c r="P3" s="2"/>
    </row>
    <row r="4" spans="1:16" x14ac:dyDescent="0.25">
      <c r="A4" s="3" t="s">
        <v>156</v>
      </c>
      <c r="B4" s="1"/>
      <c r="C4" s="1"/>
      <c r="D4" s="1"/>
      <c r="E4" s="1"/>
      <c r="F4" s="1"/>
      <c r="G4" s="1"/>
      <c r="H4" s="54"/>
      <c r="I4" s="51"/>
      <c r="J4" s="2"/>
      <c r="K4" s="2"/>
      <c r="L4" s="2"/>
      <c r="M4" s="2"/>
      <c r="N4" s="2"/>
      <c r="O4" s="2"/>
      <c r="P4" s="2"/>
    </row>
    <row r="5" spans="1:16" x14ac:dyDescent="0.25">
      <c r="A5" s="1"/>
      <c r="B5" s="1">
        <v>4282</v>
      </c>
      <c r="C5" s="1" t="s">
        <v>1</v>
      </c>
      <c r="D5" s="1" t="s">
        <v>24</v>
      </c>
      <c r="E5" s="1" t="s">
        <v>25</v>
      </c>
      <c r="F5" s="1" t="s">
        <v>26</v>
      </c>
      <c r="G5" s="60">
        <v>66.209999999999994</v>
      </c>
      <c r="H5" s="54">
        <v>29</v>
      </c>
      <c r="I5" s="60">
        <f>G5*H5</f>
        <v>1920.09</v>
      </c>
      <c r="J5" s="2"/>
      <c r="K5" s="2"/>
      <c r="L5" s="2"/>
      <c r="M5" s="2"/>
      <c r="N5" s="2"/>
      <c r="O5" s="2"/>
      <c r="P5" s="2"/>
    </row>
    <row r="6" spans="1:16" x14ac:dyDescent="0.25">
      <c r="A6" s="1"/>
      <c r="B6" s="1"/>
      <c r="C6" s="1"/>
      <c r="D6" s="1"/>
      <c r="E6" s="1"/>
      <c r="F6" s="1"/>
      <c r="G6" s="60"/>
      <c r="H6" s="54"/>
      <c r="I6" s="51"/>
      <c r="J6" s="2"/>
      <c r="K6" s="2"/>
      <c r="L6" s="2"/>
      <c r="M6" s="2"/>
      <c r="N6" s="2"/>
      <c r="O6" s="2"/>
      <c r="P6" s="2"/>
    </row>
    <row r="7" spans="1:16" x14ac:dyDescent="0.25">
      <c r="A7" s="3" t="s">
        <v>160</v>
      </c>
      <c r="B7" s="1"/>
      <c r="C7" s="1"/>
      <c r="D7" s="1"/>
      <c r="E7" s="1"/>
      <c r="F7" s="1"/>
      <c r="G7" s="60"/>
      <c r="H7" s="54"/>
      <c r="I7" s="51"/>
      <c r="J7" s="2"/>
      <c r="K7" s="2"/>
      <c r="L7" s="2"/>
      <c r="M7" s="2"/>
      <c r="N7" s="2"/>
      <c r="O7" s="2"/>
      <c r="P7" s="2"/>
    </row>
    <row r="8" spans="1:16" x14ac:dyDescent="0.25">
      <c r="A8" s="1"/>
      <c r="B8" s="1">
        <v>4778</v>
      </c>
      <c r="C8" s="1" t="s">
        <v>4</v>
      </c>
      <c r="D8" s="1" t="s">
        <v>82</v>
      </c>
      <c r="E8" s="1" t="s">
        <v>83</v>
      </c>
      <c r="F8" s="1" t="s">
        <v>84</v>
      </c>
      <c r="G8" s="60">
        <v>66.209999999999994</v>
      </c>
      <c r="H8" s="54">
        <v>30</v>
      </c>
      <c r="I8" s="60">
        <f>G8*H8</f>
        <v>1986.2999999999997</v>
      </c>
      <c r="J8" s="2"/>
      <c r="K8" s="2"/>
      <c r="L8" s="2"/>
      <c r="M8" s="2"/>
      <c r="N8" s="2"/>
      <c r="O8" s="2"/>
      <c r="P8" s="2"/>
    </row>
    <row r="9" spans="1:16" x14ac:dyDescent="0.25">
      <c r="A9" s="1"/>
      <c r="B9" s="1"/>
      <c r="C9" s="1"/>
      <c r="D9" s="1"/>
      <c r="E9" s="1"/>
      <c r="F9" s="1"/>
      <c r="G9" s="60"/>
      <c r="H9" s="54"/>
      <c r="I9" s="51"/>
      <c r="J9" s="2"/>
      <c r="K9" s="2"/>
      <c r="L9" s="2"/>
      <c r="M9" s="2"/>
      <c r="N9" s="2"/>
      <c r="O9" s="2"/>
      <c r="P9" s="2"/>
    </row>
    <row r="10" spans="1:16" x14ac:dyDescent="0.25">
      <c r="A10" s="3" t="s">
        <v>164</v>
      </c>
      <c r="B10" s="1"/>
      <c r="C10" s="1"/>
      <c r="D10" s="1"/>
      <c r="E10" s="1"/>
      <c r="F10" s="1"/>
      <c r="G10" s="60"/>
      <c r="H10" s="54"/>
      <c r="I10" s="51"/>
      <c r="J10" s="2"/>
      <c r="K10" s="2"/>
      <c r="L10" s="2"/>
      <c r="M10" s="2"/>
      <c r="N10" s="2"/>
      <c r="O10" s="2"/>
      <c r="P10" s="2"/>
    </row>
    <row r="11" spans="1:16" x14ac:dyDescent="0.25">
      <c r="A11" s="1"/>
      <c r="B11" s="1">
        <v>4752</v>
      </c>
      <c r="C11" s="1" t="s">
        <v>4</v>
      </c>
      <c r="D11" s="1" t="s">
        <v>37</v>
      </c>
      <c r="E11" s="1" t="s">
        <v>38</v>
      </c>
      <c r="F11" s="1" t="s">
        <v>39</v>
      </c>
      <c r="G11" s="60">
        <v>66.209999999999994</v>
      </c>
      <c r="H11" s="54">
        <v>29</v>
      </c>
      <c r="I11" s="60">
        <f>G11*H11</f>
        <v>1920.09</v>
      </c>
      <c r="J11" s="2"/>
      <c r="K11" s="2"/>
      <c r="L11" s="2"/>
      <c r="M11" s="2"/>
      <c r="N11" s="2"/>
      <c r="O11" s="2"/>
      <c r="P11" s="2"/>
    </row>
    <row r="12" spans="1:16" x14ac:dyDescent="0.25">
      <c r="A12" s="1"/>
      <c r="B12" s="1"/>
      <c r="C12" s="1"/>
      <c r="D12" s="1"/>
      <c r="E12" s="1"/>
      <c r="F12" s="1"/>
      <c r="G12" s="60"/>
      <c r="H12" s="54"/>
      <c r="I12" s="51"/>
      <c r="J12" s="2"/>
      <c r="K12" s="2"/>
      <c r="L12" s="2"/>
      <c r="M12" s="2"/>
      <c r="N12" s="2"/>
      <c r="O12" s="2"/>
      <c r="P12" s="2"/>
    </row>
    <row r="13" spans="1:16" s="1" customFormat="1" x14ac:dyDescent="0.25">
      <c r="A13" s="3" t="s">
        <v>144</v>
      </c>
      <c r="G13" s="60"/>
      <c r="H13" s="54"/>
      <c r="J13" s="9"/>
    </row>
    <row r="14" spans="1:16" s="1" customFormat="1" x14ac:dyDescent="0.25">
      <c r="A14" s="4"/>
      <c r="B14" s="48">
        <v>1944</v>
      </c>
      <c r="C14" s="47" t="s">
        <v>238</v>
      </c>
      <c r="D14" s="47" t="s">
        <v>225</v>
      </c>
      <c r="E14" s="48" t="s">
        <v>255</v>
      </c>
      <c r="F14" s="47" t="s">
        <v>169</v>
      </c>
      <c r="G14" s="60">
        <v>121</v>
      </c>
      <c r="H14" s="54">
        <v>1</v>
      </c>
      <c r="I14" s="60">
        <f>G14*H14</f>
        <v>121</v>
      </c>
      <c r="J14" s="9"/>
    </row>
    <row r="15" spans="1:16" x14ac:dyDescent="0.25">
      <c r="A15" s="1"/>
      <c r="B15" s="47">
        <v>3317</v>
      </c>
      <c r="C15" s="47" t="s">
        <v>0</v>
      </c>
      <c r="D15" s="47" t="s">
        <v>197</v>
      </c>
      <c r="E15" s="47" t="s">
        <v>226</v>
      </c>
      <c r="F15" s="47" t="s">
        <v>198</v>
      </c>
      <c r="G15" s="90">
        <v>62</v>
      </c>
      <c r="H15" s="55">
        <v>30</v>
      </c>
      <c r="I15" s="60">
        <f>G15*H15</f>
        <v>1860</v>
      </c>
    </row>
    <row r="16" spans="1:16" x14ac:dyDescent="0.25">
      <c r="A16" s="1"/>
      <c r="B16" s="1"/>
      <c r="C16" s="1"/>
      <c r="D16" s="1"/>
      <c r="E16" s="1"/>
      <c r="F16" s="1"/>
      <c r="G16" s="60"/>
      <c r="H16" s="54"/>
      <c r="I16" s="51"/>
    </row>
    <row r="17" spans="1:9" x14ac:dyDescent="0.25">
      <c r="A17" s="3" t="s">
        <v>141</v>
      </c>
      <c r="B17" s="1"/>
      <c r="C17" s="1"/>
      <c r="D17" s="1"/>
      <c r="E17" s="1"/>
      <c r="F17" s="1"/>
      <c r="G17" s="60"/>
      <c r="H17" s="54"/>
      <c r="I17" s="51"/>
    </row>
    <row r="18" spans="1:9" x14ac:dyDescent="0.25">
      <c r="A18" s="4"/>
      <c r="B18" s="4">
        <v>4954</v>
      </c>
      <c r="C18" s="5" t="s">
        <v>1</v>
      </c>
      <c r="D18" s="5" t="s">
        <v>199</v>
      </c>
      <c r="E18" s="4" t="s">
        <v>200</v>
      </c>
      <c r="F18" s="5" t="s">
        <v>201</v>
      </c>
      <c r="G18" s="60">
        <v>67.260000000000005</v>
      </c>
      <c r="H18" s="54">
        <v>103</v>
      </c>
      <c r="I18" s="60">
        <f>G18*H18</f>
        <v>6927.7800000000007</v>
      </c>
    </row>
    <row r="19" spans="1:9" ht="47.25" x14ac:dyDescent="0.25">
      <c r="A19" s="12"/>
      <c r="B19" s="38">
        <v>4955</v>
      </c>
      <c r="C19" s="50" t="s">
        <v>1</v>
      </c>
      <c r="D19" s="50" t="s">
        <v>199</v>
      </c>
      <c r="E19" s="38" t="s">
        <v>361</v>
      </c>
      <c r="F19" s="38" t="s">
        <v>201</v>
      </c>
      <c r="G19" s="62">
        <v>110</v>
      </c>
      <c r="H19" s="56">
        <v>1</v>
      </c>
      <c r="I19" s="60">
        <f>G19*H19</f>
        <v>110</v>
      </c>
    </row>
    <row r="20" spans="1:9" x14ac:dyDescent="0.25">
      <c r="A20" s="1"/>
      <c r="B20" s="37"/>
      <c r="C20" s="11"/>
      <c r="D20" s="11"/>
      <c r="E20" s="37"/>
      <c r="F20" s="37"/>
      <c r="G20" s="60"/>
      <c r="H20" s="57"/>
      <c r="I20" s="51"/>
    </row>
    <row r="21" spans="1:9" x14ac:dyDescent="0.25">
      <c r="A21" s="3" t="s">
        <v>114</v>
      </c>
      <c r="B21" s="1"/>
      <c r="C21" s="1"/>
      <c r="D21" s="1"/>
      <c r="E21" s="1"/>
      <c r="F21" s="1"/>
      <c r="G21" s="60"/>
      <c r="H21" s="54"/>
      <c r="I21" s="51"/>
    </row>
    <row r="22" spans="1:9" x14ac:dyDescent="0.25">
      <c r="A22" s="1"/>
      <c r="B22" s="1">
        <v>5302</v>
      </c>
      <c r="C22" s="1" t="s">
        <v>189</v>
      </c>
      <c r="D22" s="1" t="s">
        <v>187</v>
      </c>
      <c r="E22" s="1" t="s">
        <v>188</v>
      </c>
      <c r="F22" s="1" t="s">
        <v>51</v>
      </c>
      <c r="G22" s="60">
        <v>134.52000000000001</v>
      </c>
      <c r="H22" s="55">
        <v>104</v>
      </c>
      <c r="I22" s="60">
        <f>G22*H22</f>
        <v>13990.080000000002</v>
      </c>
    </row>
    <row r="23" spans="1:9" x14ac:dyDescent="0.25">
      <c r="A23" s="3"/>
      <c r="B23" s="1">
        <v>5302</v>
      </c>
      <c r="C23" s="1" t="s">
        <v>189</v>
      </c>
      <c r="D23" s="1" t="s">
        <v>190</v>
      </c>
      <c r="E23" s="1" t="s">
        <v>191</v>
      </c>
      <c r="F23" s="1" t="s">
        <v>51</v>
      </c>
      <c r="G23" s="59">
        <v>134.52000000000001</v>
      </c>
      <c r="H23" s="55">
        <v>103</v>
      </c>
      <c r="I23" s="60">
        <f>G23*H23</f>
        <v>13855.560000000001</v>
      </c>
    </row>
    <row r="24" spans="1:9" x14ac:dyDescent="0.25">
      <c r="A24" s="3"/>
      <c r="B24" s="1"/>
      <c r="C24" s="1"/>
      <c r="D24" s="1"/>
      <c r="E24" s="1"/>
      <c r="F24" s="1"/>
      <c r="G24" s="60"/>
      <c r="H24" s="54"/>
      <c r="I24" s="51"/>
    </row>
    <row r="25" spans="1:9" x14ac:dyDescent="0.25">
      <c r="A25" s="3" t="s">
        <v>115</v>
      </c>
      <c r="B25" s="1"/>
      <c r="C25" s="1"/>
      <c r="D25" s="1"/>
      <c r="E25" s="1"/>
      <c r="F25" s="1"/>
      <c r="G25" s="60"/>
      <c r="H25" s="54"/>
      <c r="I25" s="51"/>
    </row>
    <row r="26" spans="1:9" x14ac:dyDescent="0.25">
      <c r="A26" s="1"/>
      <c r="B26" s="1">
        <v>5292</v>
      </c>
      <c r="C26" s="1" t="s">
        <v>189</v>
      </c>
      <c r="D26" s="1" t="s">
        <v>192</v>
      </c>
      <c r="E26" s="1" t="s">
        <v>193</v>
      </c>
      <c r="F26" s="1" t="s">
        <v>239</v>
      </c>
      <c r="G26" s="60">
        <v>134.52000000000001</v>
      </c>
      <c r="H26" s="54">
        <v>103</v>
      </c>
      <c r="I26" s="60">
        <f>G26*H26</f>
        <v>13855.560000000001</v>
      </c>
    </row>
    <row r="27" spans="1:9" x14ac:dyDescent="0.25">
      <c r="A27" s="1"/>
      <c r="B27" s="1">
        <v>1000119218</v>
      </c>
      <c r="C27" s="47" t="s">
        <v>0</v>
      </c>
      <c r="D27" s="47" t="s">
        <v>194</v>
      </c>
      <c r="E27" s="47" t="s">
        <v>195</v>
      </c>
      <c r="F27" s="47" t="s">
        <v>240</v>
      </c>
      <c r="G27" s="60">
        <v>134.52000000000001</v>
      </c>
      <c r="H27" s="54">
        <v>1</v>
      </c>
      <c r="I27" s="60">
        <f>G27*H27</f>
        <v>134.52000000000001</v>
      </c>
    </row>
    <row r="28" spans="1:9" x14ac:dyDescent="0.25">
      <c r="A28" s="1"/>
      <c r="B28" s="1"/>
      <c r="C28" s="1"/>
      <c r="D28" s="1"/>
      <c r="E28" s="1"/>
      <c r="F28" s="1"/>
      <c r="G28" s="60"/>
      <c r="H28" s="54"/>
      <c r="I28" s="51"/>
    </row>
    <row r="29" spans="1:9" x14ac:dyDescent="0.25">
      <c r="A29" s="3" t="s">
        <v>117</v>
      </c>
      <c r="B29" s="1"/>
      <c r="C29" s="1"/>
      <c r="D29" s="1"/>
      <c r="E29" s="1"/>
      <c r="F29" s="1"/>
      <c r="G29" s="60"/>
      <c r="H29" s="54"/>
      <c r="I29" s="51"/>
    </row>
    <row r="30" spans="1:9" x14ac:dyDescent="0.25">
      <c r="A30" s="3"/>
      <c r="B30" s="1">
        <v>4958</v>
      </c>
      <c r="C30" s="1" t="s">
        <v>1</v>
      </c>
      <c r="D30" s="1" t="s">
        <v>241</v>
      </c>
      <c r="E30" s="1" t="s">
        <v>126</v>
      </c>
      <c r="F30" s="1" t="s">
        <v>196</v>
      </c>
      <c r="G30" s="60">
        <v>100.89</v>
      </c>
      <c r="H30" s="54">
        <v>104</v>
      </c>
      <c r="I30" s="60">
        <f>G30*H30</f>
        <v>10492.56</v>
      </c>
    </row>
    <row r="31" spans="1:9" x14ac:dyDescent="0.25">
      <c r="A31" s="1"/>
      <c r="B31" s="1"/>
      <c r="C31" s="1"/>
      <c r="D31" s="1"/>
      <c r="E31" s="1"/>
      <c r="F31" s="1"/>
      <c r="G31" s="60"/>
      <c r="H31" s="54"/>
      <c r="I31" s="51"/>
    </row>
    <row r="32" spans="1:9" x14ac:dyDescent="0.25">
      <c r="A32" s="3" t="s">
        <v>130</v>
      </c>
      <c r="B32" s="1"/>
      <c r="C32" s="1"/>
      <c r="D32" s="1"/>
      <c r="E32" s="1"/>
      <c r="F32" s="1"/>
      <c r="G32" s="60"/>
      <c r="H32" s="54"/>
      <c r="I32" s="51"/>
    </row>
    <row r="33" spans="1:9" x14ac:dyDescent="0.25">
      <c r="A33" s="3"/>
      <c r="B33" s="1">
        <v>5155</v>
      </c>
      <c r="C33" s="1" t="s">
        <v>0</v>
      </c>
      <c r="D33" s="1" t="s">
        <v>202</v>
      </c>
      <c r="E33" s="1" t="s">
        <v>126</v>
      </c>
      <c r="F33" s="1" t="s">
        <v>203</v>
      </c>
      <c r="G33" s="60">
        <v>33.630000000000003</v>
      </c>
      <c r="H33" s="54">
        <v>104</v>
      </c>
      <c r="I33" s="60">
        <f>G33*H33</f>
        <v>3497.5200000000004</v>
      </c>
    </row>
    <row r="34" spans="1:9" x14ac:dyDescent="0.25">
      <c r="A34" s="1"/>
      <c r="B34" s="1"/>
      <c r="C34" s="1"/>
      <c r="D34" s="1"/>
      <c r="E34" s="1"/>
      <c r="F34" s="1"/>
      <c r="G34" s="60"/>
      <c r="H34" s="54"/>
      <c r="I34" s="51"/>
    </row>
    <row r="35" spans="1:9" x14ac:dyDescent="0.25">
      <c r="A35" s="3" t="s">
        <v>127</v>
      </c>
      <c r="B35" s="1"/>
      <c r="C35" s="1"/>
      <c r="D35" s="1"/>
      <c r="E35" s="1"/>
      <c r="F35" s="1"/>
      <c r="G35" s="60"/>
      <c r="H35" s="54"/>
      <c r="I35" s="51"/>
    </row>
    <row r="36" spans="1:9" x14ac:dyDescent="0.25">
      <c r="A36" s="3"/>
      <c r="B36" s="1">
        <v>5240</v>
      </c>
      <c r="C36" s="1" t="s">
        <v>4</v>
      </c>
      <c r="D36" s="1" t="s">
        <v>205</v>
      </c>
      <c r="E36" s="1" t="s">
        <v>126</v>
      </c>
      <c r="F36" s="1" t="s">
        <v>204</v>
      </c>
      <c r="G36" s="60">
        <v>33.630000000000003</v>
      </c>
      <c r="H36" s="54">
        <v>104</v>
      </c>
      <c r="I36" s="60">
        <f>G36*H36</f>
        <v>3497.5200000000004</v>
      </c>
    </row>
    <row r="37" spans="1:9" x14ac:dyDescent="0.25">
      <c r="A37" s="3"/>
      <c r="B37" s="1"/>
      <c r="C37" s="1"/>
      <c r="D37" s="1"/>
      <c r="E37" s="1"/>
      <c r="F37" s="1"/>
      <c r="G37" s="60"/>
      <c r="H37" s="54"/>
      <c r="I37" s="51"/>
    </row>
    <row r="38" spans="1:9" x14ac:dyDescent="0.25">
      <c r="A38" s="3" t="s">
        <v>146</v>
      </c>
      <c r="B38" s="1"/>
      <c r="C38" s="1"/>
      <c r="D38" s="1"/>
      <c r="E38" s="1"/>
      <c r="F38" s="1"/>
      <c r="G38" s="60"/>
      <c r="H38" s="54"/>
      <c r="I38" s="51"/>
    </row>
    <row r="39" spans="1:9" x14ac:dyDescent="0.25">
      <c r="A39" s="1"/>
      <c r="B39" s="1">
        <v>5163</v>
      </c>
      <c r="C39" s="1" t="s">
        <v>0</v>
      </c>
      <c r="D39" s="1" t="s">
        <v>242</v>
      </c>
      <c r="E39" s="1" t="s">
        <v>126</v>
      </c>
      <c r="F39" s="1" t="s">
        <v>206</v>
      </c>
      <c r="G39" s="60">
        <v>33.630000000000003</v>
      </c>
      <c r="H39" s="54">
        <v>104</v>
      </c>
      <c r="I39" s="60">
        <f>G39*H39</f>
        <v>3497.5200000000004</v>
      </c>
    </row>
    <row r="40" spans="1:9" x14ac:dyDescent="0.25">
      <c r="A40" s="3"/>
      <c r="B40" s="1"/>
      <c r="C40" s="1"/>
      <c r="D40" s="1"/>
      <c r="E40" s="1"/>
      <c r="F40" s="1"/>
      <c r="G40" s="60"/>
      <c r="H40" s="54"/>
      <c r="I40" s="51"/>
    </row>
    <row r="41" spans="1:9" x14ac:dyDescent="0.25">
      <c r="A41" s="3" t="s">
        <v>118</v>
      </c>
      <c r="B41" s="1"/>
      <c r="C41" s="1"/>
      <c r="D41" s="1"/>
      <c r="E41" s="1"/>
      <c r="F41" s="1"/>
      <c r="G41" s="60"/>
      <c r="H41" s="54"/>
      <c r="I41" s="51"/>
    </row>
    <row r="42" spans="1:9" x14ac:dyDescent="0.25">
      <c r="A42" s="3"/>
      <c r="B42" s="1">
        <v>5020</v>
      </c>
      <c r="C42" s="1" t="s">
        <v>72</v>
      </c>
      <c r="D42" s="1" t="s">
        <v>207</v>
      </c>
      <c r="E42" s="1" t="s">
        <v>126</v>
      </c>
      <c r="F42" s="1" t="s">
        <v>81</v>
      </c>
      <c r="G42" s="60">
        <v>67.2</v>
      </c>
      <c r="H42" s="54">
        <v>98</v>
      </c>
      <c r="I42" s="60">
        <f>G42*H42</f>
        <v>6585.6</v>
      </c>
    </row>
    <row r="43" spans="1:9" x14ac:dyDescent="0.25">
      <c r="A43" s="1"/>
      <c r="B43" s="1"/>
      <c r="C43" s="1"/>
      <c r="D43" s="1"/>
      <c r="E43" s="1"/>
      <c r="F43" s="1"/>
      <c r="G43" s="60"/>
      <c r="H43" s="54"/>
      <c r="I43" s="51"/>
    </row>
    <row r="44" spans="1:9" x14ac:dyDescent="0.25">
      <c r="A44" s="3" t="s">
        <v>122</v>
      </c>
      <c r="B44" s="1"/>
      <c r="C44" s="1"/>
      <c r="D44" s="1"/>
      <c r="E44" s="1"/>
      <c r="F44" s="1"/>
      <c r="G44" s="60"/>
      <c r="H44" s="54"/>
      <c r="I44" s="51"/>
    </row>
    <row r="45" spans="1:9" x14ac:dyDescent="0.25">
      <c r="A45" s="3"/>
      <c r="B45" s="1">
        <v>5308</v>
      </c>
      <c r="C45" s="1" t="s">
        <v>4</v>
      </c>
      <c r="D45" s="1" t="s">
        <v>208</v>
      </c>
      <c r="E45" s="1" t="s">
        <v>195</v>
      </c>
      <c r="F45" s="1" t="s">
        <v>209</v>
      </c>
      <c r="G45" s="60">
        <v>67.260000000000005</v>
      </c>
      <c r="H45" s="54">
        <v>14</v>
      </c>
      <c r="I45" s="60">
        <f>G45*H45</f>
        <v>941.6400000000001</v>
      </c>
    </row>
    <row r="46" spans="1:9" x14ac:dyDescent="0.25">
      <c r="A46" s="1"/>
      <c r="B46" s="1"/>
      <c r="C46" s="1"/>
      <c r="D46" s="1"/>
      <c r="E46" s="1"/>
      <c r="F46" s="1"/>
      <c r="G46" s="60"/>
      <c r="H46" s="54"/>
      <c r="I46" s="51"/>
    </row>
    <row r="47" spans="1:9" x14ac:dyDescent="0.25">
      <c r="A47" s="3" t="s">
        <v>121</v>
      </c>
      <c r="B47" s="1"/>
      <c r="C47" s="1"/>
      <c r="D47" s="1"/>
      <c r="E47" s="1"/>
      <c r="F47" s="1"/>
      <c r="G47" s="60"/>
      <c r="H47" s="54"/>
      <c r="I47" s="51"/>
    </row>
    <row r="48" spans="1:9" x14ac:dyDescent="0.25">
      <c r="A48" s="3"/>
      <c r="B48" s="1">
        <v>5238</v>
      </c>
      <c r="C48" s="1" t="s">
        <v>4</v>
      </c>
      <c r="D48" s="1" t="s">
        <v>211</v>
      </c>
      <c r="E48" s="1" t="s">
        <v>126</v>
      </c>
      <c r="F48" s="1" t="s">
        <v>210</v>
      </c>
      <c r="G48" s="60">
        <v>67.260000000000005</v>
      </c>
      <c r="H48" s="54">
        <v>31</v>
      </c>
      <c r="I48" s="60">
        <f>G48*H48</f>
        <v>2085.06</v>
      </c>
    </row>
    <row r="49" spans="7:9" x14ac:dyDescent="0.25">
      <c r="G49" s="1" t="s">
        <v>256</v>
      </c>
      <c r="I49" s="59">
        <f>SUM(I5:I48)</f>
        <v>87278.400000000023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1. razred</vt:lpstr>
      <vt:lpstr>2. razred</vt:lpstr>
      <vt:lpstr>3. razred</vt:lpstr>
      <vt:lpstr>4.razred</vt:lpstr>
      <vt:lpstr>5.razred</vt:lpstr>
      <vt:lpstr>6.razred</vt:lpstr>
      <vt:lpstr>7.razred</vt:lpstr>
      <vt:lpstr>8.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2020-07-07T13:01:20Z</dcterms:created>
  <dcterms:modified xsi:type="dcterms:W3CDTF">2021-09-10T10:53:26Z</dcterms:modified>
</cp:coreProperties>
</file>